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6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<sst xmlns="http://schemas.openxmlformats.org/spreadsheetml/2006/main" count="37" uniqueCount="35">
  <si>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</si>
  <si>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</si>
  <si>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</si>
  <si>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</si>
  <si>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</si>
  <si>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</si>
  <si>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</si>
  <si>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</si>
  <si>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</si>
  <si>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</si>
  <si>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</si>
  <si>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</si>
  <si>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</si>
  <si>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</si>
  <si>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</si>
  <si>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</si>
  <si>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</si>
  <si>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</si>
  <si>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</si>
  <si>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</si>
  <si>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</si>
  <si>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</si>
  <si>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</si>
  <si>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</si>
  <si>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</si>
  <si>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</si>
  <si>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</si>
  <si>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</si>
  <si>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</si>
  <si>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</si>
  <si>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</si>
  <si>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</si>
  <si>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Versio :200502</t>
  </si>
  <si>
    <t>2003*</t>
  </si>
  <si>
    <t>2004**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</si>
</sst>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  <numFmt numFmtId="166" formatCode="0.000"/>
    <numFmt numFmtId="167" formatCode="0.0000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V1">
      <selection activeCell="AA7" sqref="AA7"/>
    </sheetView>
  </sheetViews>
  <sheetFormatPr defaultColWidth="9.140625" defaultRowHeight="12.75"/>
  <cols>
    <col min="1" max="1" width="55.421875" style="0" customWidth="1"/>
  </cols>
  <sheetData>
    <row r="1" spans="1:7" ht="14.25">
      <c r="A1" s="1"/>
      <c r="G1" t="s">
        <v>32</v>
      </c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38411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1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 t="s">
        <v>33</v>
      </c>
      <c r="AE10" s="18" t="s">
        <v>34</v>
      </c>
    </row>
    <row r="11" spans="1:33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E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 t="shared" si="1"/>
        <v>27226</v>
      </c>
      <c r="AF11" s="22"/>
      <c r="AG11" s="22"/>
    </row>
    <row r="12" spans="1:33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13477</v>
      </c>
      <c r="AF12" s="22"/>
      <c r="AG12" s="22"/>
    </row>
    <row r="13" spans="1:33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/>
      <c r="AG13" s="22"/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5</v>
      </c>
      <c r="B15" s="15">
        <f>B16+B19</f>
        <v>1446.2192009999999</v>
      </c>
      <c r="C15" s="15">
        <f aca="true" t="shared" si="2" ref="C15:AE15">C16+C19</f>
        <v>1861.5439013</v>
      </c>
      <c r="D15" s="15">
        <f t="shared" si="2"/>
        <v>2160.4487338</v>
      </c>
      <c r="E15" s="15">
        <f t="shared" si="2"/>
        <v>2036.8985321999999</v>
      </c>
      <c r="F15" s="15">
        <f t="shared" si="2"/>
        <v>2338.9257753</v>
      </c>
      <c r="G15" s="15">
        <f t="shared" si="2"/>
        <v>2762.52805459</v>
      </c>
      <c r="H15" s="15">
        <f t="shared" si="2"/>
        <v>3231.754899735</v>
      </c>
      <c r="I15" s="15">
        <f t="shared" si="2"/>
        <v>3371.1681879264997</v>
      </c>
      <c r="J15" s="15">
        <f t="shared" si="2"/>
        <v>3573.1681879264997</v>
      </c>
      <c r="K15" s="15">
        <f t="shared" si="2"/>
        <v>4201.75624356</v>
      </c>
      <c r="L15" s="15">
        <f t="shared" si="2"/>
        <v>5081.8540987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 t="shared" si="2"/>
        <v>17729</v>
      </c>
      <c r="AF15" s="22"/>
      <c r="AG15" s="22"/>
    </row>
    <row r="16" spans="1:33" ht="14.25">
      <c r="A16" s="8" t="s">
        <v>6</v>
      </c>
      <c r="B16" s="19">
        <f>SUM(B17:B18)</f>
        <v>453</v>
      </c>
      <c r="C16" s="19">
        <f aca="true" t="shared" si="3" ref="C16:AE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 t="shared" si="3"/>
        <v>13292</v>
      </c>
      <c r="AF16" s="22"/>
      <c r="AG16" s="22"/>
    </row>
    <row r="17" spans="1:33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10058</v>
      </c>
      <c r="AF17" s="22"/>
      <c r="AG17" s="22"/>
    </row>
    <row r="18" spans="1:33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3234</v>
      </c>
      <c r="AF18" s="22"/>
      <c r="AG18" s="22"/>
    </row>
    <row r="19" spans="1:33" ht="14.25">
      <c r="A19" s="8" t="s">
        <v>9</v>
      </c>
      <c r="B19" s="19">
        <f>SUM(B20:B21)</f>
        <v>993.219201</v>
      </c>
      <c r="C19" s="19">
        <f aca="true" t="shared" si="4" ref="C19:AE19">SUM(C20:C21)</f>
        <v>1247.5439013</v>
      </c>
      <c r="D19" s="19">
        <f t="shared" si="4"/>
        <v>1345.4487338</v>
      </c>
      <c r="E19" s="19">
        <f t="shared" si="4"/>
        <v>1285.8985321999999</v>
      </c>
      <c r="F19" s="19">
        <f t="shared" si="4"/>
        <v>1360.9257753</v>
      </c>
      <c r="G19" s="19">
        <f t="shared" si="4"/>
        <v>1473.52805459</v>
      </c>
      <c r="H19" s="19">
        <f t="shared" si="4"/>
        <v>1665.754899735</v>
      </c>
      <c r="I19" s="19">
        <f t="shared" si="4"/>
        <v>1828.1681879265</v>
      </c>
      <c r="J19" s="19">
        <f t="shared" si="4"/>
        <v>1992.1681879265</v>
      </c>
      <c r="K19" s="19">
        <f t="shared" si="4"/>
        <v>2476.7562435600003</v>
      </c>
      <c r="L19" s="19">
        <f t="shared" si="4"/>
        <v>3008.8540986999997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 t="shared" si="4"/>
        <v>4437</v>
      </c>
      <c r="AF19" s="22"/>
      <c r="AG19" s="22"/>
    </row>
    <row r="20" spans="1:33" ht="14.25">
      <c r="A20" s="1" t="s">
        <v>7</v>
      </c>
      <c r="B20" s="22">
        <v>688.219201</v>
      </c>
      <c r="C20" s="22">
        <v>879.5439013</v>
      </c>
      <c r="D20" s="22">
        <v>939.4487338</v>
      </c>
      <c r="E20" s="22">
        <v>967.8985322</v>
      </c>
      <c r="F20" s="22">
        <v>991.9257752999999</v>
      </c>
      <c r="G20" s="22">
        <v>1040.52805459</v>
      </c>
      <c r="H20" s="22">
        <v>1143.754899735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3310</v>
      </c>
      <c r="AF20" s="22"/>
      <c r="AG20" s="22"/>
    </row>
    <row r="21" spans="1:33" ht="14.25">
      <c r="A21" s="1" t="s">
        <v>8</v>
      </c>
      <c r="B21" s="22">
        <v>305</v>
      </c>
      <c r="C21" s="22">
        <v>368</v>
      </c>
      <c r="D21" s="22">
        <v>406</v>
      </c>
      <c r="E21" s="22">
        <v>318</v>
      </c>
      <c r="F21" s="22">
        <v>369</v>
      </c>
      <c r="G21" s="22">
        <v>433</v>
      </c>
      <c r="H21" s="22">
        <v>522</v>
      </c>
      <c r="I21" s="22">
        <v>540</v>
      </c>
      <c r="J21" s="22">
        <v>582</v>
      </c>
      <c r="K21" s="22">
        <v>810</v>
      </c>
      <c r="L21" s="22">
        <v>1003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/>
      <c r="AG21" s="22"/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21036</v>
      </c>
      <c r="AF23" s="22"/>
      <c r="AG23" s="22"/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58</v>
      </c>
      <c r="AE25" s="22">
        <v>53</v>
      </c>
      <c r="AF25" s="22"/>
      <c r="AG25" s="22"/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11</v>
      </c>
      <c r="B27" s="15">
        <f>B25+B23+B15+B11</f>
        <v>6535.92223085824</v>
      </c>
      <c r="C27" s="15">
        <f aca="true" t="shared" si="5" ref="C27:AE27">C25+C23+C15+C11</f>
        <v>8217.533830897199</v>
      </c>
      <c r="D27" s="15">
        <f t="shared" si="5"/>
        <v>9073.762994884899</v>
      </c>
      <c r="E27" s="15">
        <f t="shared" si="5"/>
        <v>9145.4621568711</v>
      </c>
      <c r="F27" s="15">
        <f t="shared" si="5"/>
        <v>10232.9438351081</v>
      </c>
      <c r="G27" s="15">
        <f t="shared" si="5"/>
        <v>11859.806605465492</v>
      </c>
      <c r="H27" s="15">
        <f t="shared" si="5"/>
        <v>14190.731486483848</v>
      </c>
      <c r="I27" s="15">
        <f t="shared" si="5"/>
        <v>15585.144497831898</v>
      </c>
      <c r="J27" s="15">
        <f t="shared" si="5"/>
        <v>17214.6895067903</v>
      </c>
      <c r="K27" s="15">
        <f t="shared" si="5"/>
        <v>20062.9082207784</v>
      </c>
      <c r="L27" s="15">
        <f t="shared" si="5"/>
        <v>22776.744319268997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64188</v>
      </c>
      <c r="AE27" s="15">
        <f t="shared" si="5"/>
        <v>66044</v>
      </c>
      <c r="AF27" s="24"/>
      <c r="AG27" s="22"/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34825</v>
      </c>
      <c r="AE29" s="22">
        <v>35856</v>
      </c>
      <c r="AF29" s="22"/>
      <c r="AG29" s="22"/>
    </row>
    <row r="30" spans="1:33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/>
      <c r="AG30" s="22"/>
    </row>
    <row r="31" spans="1:33" ht="14.25">
      <c r="A31" s="1" t="s">
        <v>14</v>
      </c>
      <c r="B31" s="22">
        <v>1293</v>
      </c>
      <c r="C31" s="22">
        <v>1654</v>
      </c>
      <c r="D31" s="22">
        <v>1945</v>
      </c>
      <c r="E31" s="22">
        <v>1827</v>
      </c>
      <c r="F31" s="22">
        <v>2255</v>
      </c>
      <c r="G31" s="22">
        <v>2741</v>
      </c>
      <c r="H31" s="22">
        <v>3222</v>
      </c>
      <c r="I31" s="22">
        <v>3371</v>
      </c>
      <c r="J31" s="22">
        <v>3573</v>
      </c>
      <c r="K31" s="22">
        <v>4155</v>
      </c>
      <c r="L31" s="22">
        <v>4969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16280</v>
      </c>
      <c r="AF31" s="22"/>
      <c r="AG31" s="22"/>
    </row>
    <row r="32" spans="1:33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/>
      <c r="AG32" s="22"/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27</v>
      </c>
      <c r="B34" s="22">
        <v>17770</v>
      </c>
      <c r="C34" s="22">
        <v>20222</v>
      </c>
      <c r="D34" s="22">
        <v>22272</v>
      </c>
      <c r="E34" s="22">
        <v>24555</v>
      </c>
      <c r="F34" s="22">
        <v>28465</v>
      </c>
      <c r="G34" s="22">
        <v>32796</v>
      </c>
      <c r="H34" s="22">
        <v>37138</v>
      </c>
      <c r="I34" s="22">
        <v>41673</v>
      </c>
      <c r="J34" s="22">
        <v>46510</v>
      </c>
      <c r="K34" s="22">
        <v>52056</v>
      </c>
      <c r="L34" s="22">
        <v>56663</v>
      </c>
      <c r="M34" s="22">
        <v>60502</v>
      </c>
      <c r="N34" s="22">
        <v>65693</v>
      </c>
      <c r="O34" s="22">
        <v>74579</v>
      </c>
      <c r="P34" s="22">
        <v>83099</v>
      </c>
      <c r="Q34" s="22">
        <v>88080</v>
      </c>
      <c r="R34" s="22">
        <v>84043</v>
      </c>
      <c r="S34" s="22">
        <v>82008</v>
      </c>
      <c r="T34" s="22">
        <v>83083</v>
      </c>
      <c r="U34" s="22">
        <v>87890</v>
      </c>
      <c r="V34" s="22">
        <v>95262</v>
      </c>
      <c r="W34" s="22">
        <v>98634</v>
      </c>
      <c r="X34" s="22">
        <v>107030</v>
      </c>
      <c r="Y34" s="22">
        <v>116311</v>
      </c>
      <c r="Z34" s="22">
        <v>119985</v>
      </c>
      <c r="AA34" s="22">
        <v>130145</v>
      </c>
      <c r="AB34" s="22">
        <v>135468</v>
      </c>
      <c r="AC34" s="22">
        <v>140284</v>
      </c>
      <c r="AD34" s="22">
        <v>143337</v>
      </c>
      <c r="AE34" s="22">
        <v>149742</v>
      </c>
      <c r="AF34" s="24"/>
      <c r="AG34" s="22"/>
    </row>
    <row r="35" ht="14.25">
      <c r="A35" s="1"/>
    </row>
    <row r="36" spans="1:31" ht="14.25">
      <c r="A36" s="11" t="s">
        <v>16</v>
      </c>
      <c r="B36" s="20">
        <f>B27/B34</f>
        <v>0.3678065408473967</v>
      </c>
      <c r="C36" s="20">
        <f aca="true" t="shared" si="6" ref="C36:AE36">C27/C34</f>
        <v>0.40636602862709914</v>
      </c>
      <c r="D36" s="20">
        <f t="shared" si="6"/>
        <v>0.4074067436640131</v>
      </c>
      <c r="E36" s="20">
        <f t="shared" si="6"/>
        <v>0.37244806177442885</v>
      </c>
      <c r="F36" s="20">
        <f t="shared" si="6"/>
        <v>0.35949214245944494</v>
      </c>
      <c r="G36" s="20">
        <f t="shared" si="6"/>
        <v>0.36162357011420576</v>
      </c>
      <c r="H36" s="20">
        <f t="shared" si="6"/>
        <v>0.3821081233907008</v>
      </c>
      <c r="I36" s="20">
        <f t="shared" si="6"/>
        <v>0.37398662198142435</v>
      </c>
      <c r="J36" s="20">
        <f t="shared" si="6"/>
        <v>0.370128778903253</v>
      </c>
      <c r="K36" s="20">
        <f t="shared" si="6"/>
        <v>0.3854101010599816</v>
      </c>
      <c r="L36" s="20">
        <f t="shared" si="6"/>
        <v>0.40196855654075847</v>
      </c>
      <c r="M36" s="20">
        <f t="shared" si="6"/>
        <v>0.4174860856462764</v>
      </c>
      <c r="N36" s="20">
        <f t="shared" si="6"/>
        <v>0.3996125666454271</v>
      </c>
      <c r="O36" s="20">
        <f t="shared" si="6"/>
        <v>0.4317456725105889</v>
      </c>
      <c r="P36" s="20">
        <f t="shared" si="6"/>
        <v>0.4295433745341219</v>
      </c>
      <c r="Q36" s="20">
        <f t="shared" si="6"/>
        <v>0.4433471007716316</v>
      </c>
      <c r="R36" s="20">
        <f t="shared" si="6"/>
        <v>0.4599319146214205</v>
      </c>
      <c r="S36" s="20">
        <f t="shared" si="6"/>
        <v>0.45490846427933895</v>
      </c>
      <c r="T36" s="20">
        <f t="shared" si="6"/>
        <v>0.4487238946799619</v>
      </c>
      <c r="U36" s="20">
        <f t="shared" si="6"/>
        <v>0.46998428352702354</v>
      </c>
      <c r="V36" s="20">
        <f t="shared" si="6"/>
        <v>0.46034482395654824</v>
      </c>
      <c r="W36" s="20">
        <f t="shared" si="6"/>
        <v>0.47287144508480844</v>
      </c>
      <c r="X36" s="20">
        <f t="shared" si="6"/>
        <v>0.46512615830268195</v>
      </c>
      <c r="Y36" s="20">
        <f t="shared" si="6"/>
        <v>0.46384328320989326</v>
      </c>
      <c r="Z36" s="20">
        <f t="shared" si="6"/>
        <v>0.46805176834398227</v>
      </c>
      <c r="AA36" s="20">
        <f t="shared" si="6"/>
        <v>0.47960652421670286</v>
      </c>
      <c r="AB36" s="20">
        <f t="shared" si="6"/>
        <v>0.4601405439500443</v>
      </c>
      <c r="AC36" s="20">
        <f t="shared" si="6"/>
        <v>0.4575463345784266</v>
      </c>
      <c r="AD36" s="20">
        <f t="shared" si="6"/>
        <v>0.4478118001632516</v>
      </c>
      <c r="AE36" s="20">
        <f t="shared" si="6"/>
        <v>0.44105194267473385</v>
      </c>
    </row>
    <row r="37" ht="14.25">
      <c r="A37" s="8"/>
    </row>
    <row r="38" spans="1:31" ht="14.25">
      <c r="A38" s="8" t="s">
        <v>17</v>
      </c>
      <c r="B38" s="23">
        <f>B29/B$34</f>
        <v>0.20781667421301858</v>
      </c>
      <c r="C38" s="23">
        <f aca="true" t="shared" si="7" ref="C38:AD38">C29/C$34</f>
        <v>0.2329696374647561</v>
      </c>
      <c r="D38" s="23">
        <f t="shared" si="7"/>
        <v>0.2255169620753412</v>
      </c>
      <c r="E38" s="23">
        <f t="shared" si="7"/>
        <v>0.21152842426156787</v>
      </c>
      <c r="F38" s="23">
        <f t="shared" si="7"/>
        <v>0.19644101648834358</v>
      </c>
      <c r="G38" s="23">
        <f t="shared" si="7"/>
        <v>0.1993421910578757</v>
      </c>
      <c r="H38" s="23">
        <f t="shared" si="7"/>
        <v>0.2100929007188554</v>
      </c>
      <c r="I38" s="23">
        <f t="shared" si="7"/>
        <v>0.20635624981911307</v>
      </c>
      <c r="J38" s="23">
        <f t="shared" si="7"/>
        <v>0.20765958966558376</v>
      </c>
      <c r="K38" s="23">
        <f t="shared" si="7"/>
        <v>0.21792135090566706</v>
      </c>
      <c r="L38" s="23">
        <f t="shared" si="7"/>
        <v>0.2242352862749237</v>
      </c>
      <c r="M38" s="23">
        <f t="shared" si="7"/>
        <v>0.23482323679914732</v>
      </c>
      <c r="N38" s="23">
        <f t="shared" si="7"/>
        <v>0.22094519142281585</v>
      </c>
      <c r="O38" s="23">
        <f t="shared" si="7"/>
        <v>0.24343681810001752</v>
      </c>
      <c r="P38" s="23">
        <f t="shared" si="7"/>
        <v>0.24071004667462895</v>
      </c>
      <c r="Q38" s="23">
        <f t="shared" si="7"/>
        <v>0.23749193073714014</v>
      </c>
      <c r="R38" s="23">
        <f t="shared" si="7"/>
        <v>0.2494594342783342</v>
      </c>
      <c r="S38" s="23">
        <f t="shared" si="7"/>
        <v>0.2361387635978445</v>
      </c>
      <c r="T38" s="23">
        <f t="shared" si="7"/>
        <v>0.22464573805847482</v>
      </c>
      <c r="U38" s="23">
        <f t="shared" si="7"/>
        <v>0.2303178551212345</v>
      </c>
      <c r="V38" s="23">
        <f t="shared" si="7"/>
        <v>0.22524065258977352</v>
      </c>
      <c r="W38" s="23">
        <f t="shared" si="7"/>
        <v>0.2368010391143389</v>
      </c>
      <c r="X38" s="23">
        <f t="shared" si="7"/>
        <v>0.2435668828398892</v>
      </c>
      <c r="Y38" s="23">
        <f t="shared" si="7"/>
        <v>0.24493136289091497</v>
      </c>
      <c r="Z38" s="23">
        <f t="shared" si="7"/>
        <v>0.24650673543995077</v>
      </c>
      <c r="AA38" s="23">
        <f t="shared" si="7"/>
        <v>0.2636256381214076</v>
      </c>
      <c r="AB38" s="23">
        <f t="shared" si="7"/>
        <v>0.24306639749995498</v>
      </c>
      <c r="AC38" s="23">
        <f t="shared" si="7"/>
        <v>0.2471215534202047</v>
      </c>
      <c r="AD38" s="23">
        <f t="shared" si="7"/>
        <v>0.24295890105136844</v>
      </c>
      <c r="AE38" s="23">
        <f>AE29/AE$34</f>
        <v>0.2394518571943743</v>
      </c>
    </row>
    <row r="39" spans="1:31" ht="14.25">
      <c r="A39" s="8" t="s">
        <v>18</v>
      </c>
      <c r="B39" s="23">
        <f>B30/B$34</f>
        <v>0.08722678278519413</v>
      </c>
      <c r="C39" s="23">
        <f>C30/C$34</f>
        <v>0.09160428355676489</v>
      </c>
      <c r="D39" s="23">
        <f aca="true" t="shared" si="8" ref="D39:AD39">D30/D$34</f>
        <v>0.09456039940476384</v>
      </c>
      <c r="E39" s="23">
        <f t="shared" si="8"/>
        <v>0.08651523922330687</v>
      </c>
      <c r="F39" s="23">
        <f t="shared" si="8"/>
        <v>0.08383103111777272</v>
      </c>
      <c r="G39" s="23">
        <f t="shared" si="8"/>
        <v>0.07870411353614466</v>
      </c>
      <c r="H39" s="23">
        <f t="shared" si="8"/>
        <v>0.08525772361427647</v>
      </c>
      <c r="I39" s="23">
        <f t="shared" si="8"/>
        <v>0.08673866770138938</v>
      </c>
      <c r="J39" s="23">
        <f t="shared" si="8"/>
        <v>0.08564700046106213</v>
      </c>
      <c r="K39" s="23">
        <f t="shared" si="8"/>
        <v>0.08767086172646764</v>
      </c>
      <c r="L39" s="23">
        <f t="shared" si="8"/>
        <v>0.09003936065991917</v>
      </c>
      <c r="M39" s="23">
        <f t="shared" si="8"/>
        <v>0.09210385906166739</v>
      </c>
      <c r="N39" s="23">
        <f t="shared" si="8"/>
        <v>0.08896223160000305</v>
      </c>
      <c r="O39" s="23">
        <f t="shared" si="8"/>
        <v>0.09050652399584333</v>
      </c>
      <c r="P39" s="23">
        <f t="shared" si="8"/>
        <v>0.0893977149158955</v>
      </c>
      <c r="Q39" s="23">
        <f t="shared" si="8"/>
        <v>0.09515946088546774</v>
      </c>
      <c r="R39" s="23">
        <f t="shared" si="8"/>
        <v>0.09603820176308556</v>
      </c>
      <c r="S39" s="23">
        <f t="shared" si="8"/>
        <v>0.0966474631957858</v>
      </c>
      <c r="T39" s="23">
        <f t="shared" si="8"/>
        <v>0.09507295073793677</v>
      </c>
      <c r="U39" s="23">
        <f t="shared" si="8"/>
        <v>0.10264458058412561</v>
      </c>
      <c r="V39" s="23">
        <f t="shared" si="8"/>
        <v>0.10246606924200309</v>
      </c>
      <c r="W39" s="23">
        <f t="shared" si="8"/>
        <v>0.10782654590691143</v>
      </c>
      <c r="X39" s="23">
        <f t="shared" si="8"/>
        <v>0.10108440894586286</v>
      </c>
      <c r="Y39" s="23">
        <f t="shared" si="8"/>
        <v>0.10116739984122483</v>
      </c>
      <c r="Z39" s="23">
        <f t="shared" si="8"/>
        <v>0.10162370383510609</v>
      </c>
      <c r="AA39" s="23">
        <f t="shared" si="8"/>
        <v>0.10360645771725537</v>
      </c>
      <c r="AB39" s="23">
        <f t="shared" si="8"/>
        <v>0.10192005053030755</v>
      </c>
      <c r="AC39" s="23">
        <f t="shared" si="8"/>
        <v>0.09818083316700409</v>
      </c>
      <c r="AD39" s="23">
        <f t="shared" si="8"/>
        <v>0.09444874665996916</v>
      </c>
      <c r="AE39" s="23">
        <f>AE30/AE$34</f>
        <v>0.09201159327376421</v>
      </c>
    </row>
    <row r="40" spans="1:31" ht="14.25">
      <c r="A40" s="8" t="s">
        <v>19</v>
      </c>
      <c r="B40" s="23">
        <f>B31/B$34</f>
        <v>0.07276308384918402</v>
      </c>
      <c r="C40" s="23">
        <f aca="true" t="shared" si="9" ref="C40:AD40">C31/C$34</f>
        <v>0.08179210760557808</v>
      </c>
      <c r="D40" s="23">
        <f t="shared" si="9"/>
        <v>0.08732938218390805</v>
      </c>
      <c r="E40" s="23">
        <f t="shared" si="9"/>
        <v>0.07440439828955406</v>
      </c>
      <c r="F40" s="23">
        <f t="shared" si="9"/>
        <v>0.07922009485332865</v>
      </c>
      <c r="G40" s="23">
        <f t="shared" si="9"/>
        <v>0.08357726552018539</v>
      </c>
      <c r="H40" s="23">
        <f t="shared" si="9"/>
        <v>0.08675749905756906</v>
      </c>
      <c r="I40" s="23">
        <f t="shared" si="9"/>
        <v>0.08089170446092193</v>
      </c>
      <c r="J40" s="23">
        <f t="shared" si="9"/>
        <v>0.07682218877660718</v>
      </c>
      <c r="K40" s="23">
        <f t="shared" si="9"/>
        <v>0.07981788842784693</v>
      </c>
      <c r="L40" s="23">
        <f t="shared" si="9"/>
        <v>0.08769390960591568</v>
      </c>
      <c r="M40" s="23">
        <f t="shared" si="9"/>
        <v>0.09055898978546163</v>
      </c>
      <c r="N40" s="23">
        <f t="shared" si="9"/>
        <v>0.08970514362260819</v>
      </c>
      <c r="O40" s="23">
        <f t="shared" si="9"/>
        <v>0.09780233041472801</v>
      </c>
      <c r="P40" s="23">
        <f t="shared" si="9"/>
        <v>0.0994356129435974</v>
      </c>
      <c r="Q40" s="23">
        <f t="shared" si="9"/>
        <v>0.1106957091490236</v>
      </c>
      <c r="R40" s="23">
        <f t="shared" si="9"/>
        <v>0.11443427858000071</v>
      </c>
      <c r="S40" s="23">
        <f t="shared" si="9"/>
        <v>0.1221222374857087</v>
      </c>
      <c r="T40" s="23">
        <f t="shared" si="9"/>
        <v>0.1290052058835502</v>
      </c>
      <c r="U40" s="23">
        <f t="shared" si="9"/>
        <v>0.13702184782166343</v>
      </c>
      <c r="V40" s="23">
        <f t="shared" si="9"/>
        <v>0.13082154822605027</v>
      </c>
      <c r="W40" s="23">
        <f t="shared" si="9"/>
        <v>0.12656597090079488</v>
      </c>
      <c r="X40" s="23">
        <f t="shared" si="9"/>
        <v>0.11893488550271884</v>
      </c>
      <c r="Y40" s="23">
        <f t="shared" si="9"/>
        <v>0.11642864310523511</v>
      </c>
      <c r="Z40" s="23">
        <f t="shared" si="9"/>
        <v>0.11873545595316912</v>
      </c>
      <c r="AA40" s="23">
        <f t="shared" si="9"/>
        <v>0.11130956340879788</v>
      </c>
      <c r="AB40" s="23">
        <f t="shared" si="9"/>
        <v>0.11421798040478932</v>
      </c>
      <c r="AC40" s="23">
        <f t="shared" si="9"/>
        <v>0.11148619942402554</v>
      </c>
      <c r="AD40" s="23">
        <f t="shared" si="9"/>
        <v>0.1096785896174749</v>
      </c>
      <c r="AE40" s="23">
        <f>AE31/AE$34</f>
        <v>0.10872033230489776</v>
      </c>
    </row>
    <row r="41" spans="1:31" ht="14.25">
      <c r="A41" s="12" t="s">
        <v>20</v>
      </c>
      <c r="B41" s="23">
        <f>B32/B$34</f>
        <v>0</v>
      </c>
      <c r="C41" s="23">
        <f aca="true" t="shared" si="10" ref="C41:AD41">C32/C$34</f>
        <v>0</v>
      </c>
      <c r="D41" s="23">
        <f t="shared" si="10"/>
        <v>0</v>
      </c>
      <c r="E41" s="23">
        <f t="shared" si="10"/>
        <v>0</v>
      </c>
      <c r="F41" s="23">
        <f t="shared" si="10"/>
        <v>0</v>
      </c>
      <c r="G41" s="23">
        <f t="shared" si="10"/>
        <v>0</v>
      </c>
      <c r="H41" s="23">
        <f t="shared" si="10"/>
        <v>0</v>
      </c>
      <c r="I41" s="23">
        <f t="shared" si="10"/>
        <v>0</v>
      </c>
      <c r="J41" s="23">
        <f t="shared" si="10"/>
        <v>0</v>
      </c>
      <c r="K41" s="23">
        <f t="shared" si="10"/>
        <v>0</v>
      </c>
      <c r="L41" s="23">
        <f t="shared" si="10"/>
        <v>0</v>
      </c>
      <c r="M41" s="23">
        <f t="shared" si="10"/>
        <v>0</v>
      </c>
      <c r="N41" s="23">
        <f t="shared" si="10"/>
        <v>0</v>
      </c>
      <c r="O41" s="23">
        <f t="shared" si="10"/>
        <v>0</v>
      </c>
      <c r="P41" s="23">
        <f t="shared" si="10"/>
        <v>0</v>
      </c>
      <c r="Q41" s="23">
        <f t="shared" si="10"/>
        <v>0</v>
      </c>
      <c r="R41" s="23">
        <f t="shared" si="10"/>
        <v>0</v>
      </c>
      <c r="S41" s="23">
        <f t="shared" si="10"/>
        <v>0</v>
      </c>
      <c r="T41" s="23">
        <f t="shared" si="10"/>
        <v>0</v>
      </c>
      <c r="U41" s="23">
        <f t="shared" si="10"/>
        <v>0</v>
      </c>
      <c r="V41" s="23">
        <f t="shared" si="10"/>
        <v>0.0018165538987214207</v>
      </c>
      <c r="W41" s="23">
        <f t="shared" si="10"/>
        <v>0.001677889162763347</v>
      </c>
      <c r="X41" s="23">
        <f t="shared" si="10"/>
        <v>0.0015399810142109687</v>
      </c>
      <c r="Y41" s="23">
        <f t="shared" si="10"/>
        <v>0.0013158773725185063</v>
      </c>
      <c r="Z41" s="23">
        <f t="shared" si="10"/>
        <v>0.001185873115756136</v>
      </c>
      <c r="AA41" s="23">
        <f t="shared" si="10"/>
        <v>0.0010648649692419994</v>
      </c>
      <c r="AB41" s="23">
        <f t="shared" si="10"/>
        <v>0.0009361155149924705</v>
      </c>
      <c r="AC41" s="23">
        <f t="shared" si="10"/>
        <v>0.0007577485671922671</v>
      </c>
      <c r="AD41" s="23">
        <f t="shared" si="10"/>
        <v>0.000725562834439119</v>
      </c>
      <c r="AE41" s="23">
        <f>AE32/AE$34</f>
        <v>0.0008681599016975865</v>
      </c>
    </row>
    <row r="42" spans="1:31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15.75">
      <c r="A43" s="11" t="s">
        <v>21</v>
      </c>
      <c r="B43" s="23">
        <f>B11/B$34</f>
        <v>0.16758423950038828</v>
      </c>
      <c r="C43" s="23">
        <f aca="true" t="shared" si="11" ref="C43:AD43">C11/C$34</f>
        <v>0.19442224345791217</v>
      </c>
      <c r="D43" s="23">
        <f t="shared" si="11"/>
        <v>0.1815411004884115</v>
      </c>
      <c r="E43" s="23">
        <f t="shared" si="11"/>
        <v>0.15765535088517207</v>
      </c>
      <c r="F43" s="23">
        <f t="shared" si="11"/>
        <v>0.147184503274632</v>
      </c>
      <c r="G43" s="23">
        <f t="shared" si="11"/>
        <v>0.14862147126242226</v>
      </c>
      <c r="H43" s="23">
        <f t="shared" si="11"/>
        <v>0.16360657784000213</v>
      </c>
      <c r="I43" s="23">
        <f t="shared" si="11"/>
        <v>0.16227824500885465</v>
      </c>
      <c r="J43" s="23">
        <f t="shared" si="11"/>
        <v>0.1631189663805633</v>
      </c>
      <c r="K43" s="23">
        <f t="shared" si="11"/>
        <v>0.1682859396293799</v>
      </c>
      <c r="L43" s="23">
        <f t="shared" si="11"/>
        <v>0.17517106503517285</v>
      </c>
      <c r="M43" s="23">
        <f t="shared" si="11"/>
        <v>0.18650805464254078</v>
      </c>
      <c r="N43" s="23">
        <f t="shared" si="11"/>
        <v>0.1677958065605011</v>
      </c>
      <c r="O43" s="23">
        <f t="shared" si="11"/>
        <v>0.1835621778874053</v>
      </c>
      <c r="P43" s="23">
        <f t="shared" si="11"/>
        <v>0.18109341054614253</v>
      </c>
      <c r="Q43" s="23">
        <f t="shared" si="11"/>
        <v>0.18482025352931425</v>
      </c>
      <c r="R43" s="23">
        <f t="shared" si="11"/>
        <v>0.18534081865621765</v>
      </c>
      <c r="S43" s="23">
        <f t="shared" si="11"/>
        <v>0.17409980250387644</v>
      </c>
      <c r="T43" s="23">
        <f t="shared" si="11"/>
        <v>0.1636089340566614</v>
      </c>
      <c r="U43" s="23">
        <f t="shared" si="11"/>
        <v>0.1759328130353112</v>
      </c>
      <c r="V43" s="23">
        <f t="shared" si="11"/>
        <v>0.17663122096319622</v>
      </c>
      <c r="W43" s="23">
        <f t="shared" si="11"/>
        <v>0.19355642330161</v>
      </c>
      <c r="X43" s="23">
        <f t="shared" si="11"/>
        <v>0.18897159683747547</v>
      </c>
      <c r="Y43" s="23">
        <f t="shared" si="11"/>
        <v>0.19371524018144712</v>
      </c>
      <c r="Z43" s="23">
        <f t="shared" si="11"/>
        <v>0.19290398925864904</v>
      </c>
      <c r="AA43" s="23">
        <f t="shared" si="11"/>
        <v>0.21844207161579776</v>
      </c>
      <c r="AB43" s="23">
        <f t="shared" si="11"/>
        <v>0.19866083863636802</v>
      </c>
      <c r="AC43" s="23">
        <f t="shared" si="11"/>
        <v>0.1966418123235722</v>
      </c>
      <c r="AD43" s="23">
        <f t="shared" si="11"/>
        <v>0.18393715509603242</v>
      </c>
      <c r="AE43" s="23">
        <f>AE11/AE$34</f>
        <v>0.18181939602783453</v>
      </c>
    </row>
    <row r="44" spans="1:31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5.75">
      <c r="A45" s="11" t="s">
        <v>22</v>
      </c>
      <c r="B45" s="23">
        <f>B15/B$34</f>
        <v>0.08138543618458075</v>
      </c>
      <c r="C45" s="23">
        <f aca="true" t="shared" si="12" ref="C45:AD45">C15/C$34</f>
        <v>0.09205538034319058</v>
      </c>
      <c r="D45" s="23">
        <f t="shared" si="12"/>
        <v>0.09700290651041667</v>
      </c>
      <c r="E45" s="23">
        <f t="shared" si="12"/>
        <v>0.08295249571166768</v>
      </c>
      <c r="F45" s="23">
        <f t="shared" si="12"/>
        <v>0.08216847972246619</v>
      </c>
      <c r="G45" s="23">
        <f t="shared" si="12"/>
        <v>0.08423368869953653</v>
      </c>
      <c r="H45" s="23">
        <f t="shared" si="12"/>
        <v>0.08702016532217674</v>
      </c>
      <c r="I45" s="23">
        <f t="shared" si="12"/>
        <v>0.08089574035770163</v>
      </c>
      <c r="J45" s="23">
        <f t="shared" si="12"/>
        <v>0.07682580494359277</v>
      </c>
      <c r="K45" s="23">
        <f t="shared" si="12"/>
        <v>0.08071607967496543</v>
      </c>
      <c r="L45" s="23">
        <f t="shared" si="12"/>
        <v>0.08968558139703156</v>
      </c>
      <c r="M45" s="23">
        <f t="shared" si="12"/>
        <v>0.09057288915461142</v>
      </c>
      <c r="N45" s="23">
        <f t="shared" si="12"/>
        <v>0.08970514362260819</v>
      </c>
      <c r="O45" s="23">
        <f t="shared" si="12"/>
        <v>0.09780233041472801</v>
      </c>
      <c r="P45" s="23">
        <f t="shared" si="12"/>
        <v>0.09957931314191505</v>
      </c>
      <c r="Q45" s="23">
        <f t="shared" si="12"/>
        <v>0.11366496693285649</v>
      </c>
      <c r="R45" s="23">
        <f t="shared" si="12"/>
        <v>0.12776435696844474</v>
      </c>
      <c r="S45" s="23">
        <f t="shared" si="12"/>
        <v>0.13577489364120574</v>
      </c>
      <c r="T45" s="23">
        <f t="shared" si="12"/>
        <v>0.14259862362388215</v>
      </c>
      <c r="U45" s="23">
        <f t="shared" si="12"/>
        <v>0.14913122543788826</v>
      </c>
      <c r="V45" s="23">
        <f t="shared" si="12"/>
        <v>0.14189848394721927</v>
      </c>
      <c r="W45" s="23">
        <f t="shared" si="12"/>
        <v>0.13674381952327797</v>
      </c>
      <c r="X45" s="23">
        <f t="shared" si="12"/>
        <v>0.1286053377073998</v>
      </c>
      <c r="Y45" s="23">
        <f t="shared" si="12"/>
        <v>0.12648727711405627</v>
      </c>
      <c r="Z45" s="23">
        <f t="shared" si="12"/>
        <v>0.12870350326814187</v>
      </c>
      <c r="AA45" s="23">
        <f t="shared" si="12"/>
        <v>0.12106679741834876</v>
      </c>
      <c r="AB45" s="23">
        <f t="shared" si="12"/>
        <v>0.12387478377208638</v>
      </c>
      <c r="AC45" s="23">
        <f t="shared" si="12"/>
        <v>0.12148021157081348</v>
      </c>
      <c r="AD45" s="23">
        <f t="shared" si="12"/>
        <v>0.11968298485387584</v>
      </c>
      <c r="AE45" s="23">
        <f>AE15/AE$34</f>
        <v>0.11839697613228085</v>
      </c>
    </row>
    <row r="46" spans="1:31" ht="14.25">
      <c r="A46" s="8" t="s">
        <v>23</v>
      </c>
      <c r="B46" s="23">
        <f>B16/B$34</f>
        <v>0.025492402926280248</v>
      </c>
      <c r="C46" s="23">
        <f aca="true" t="shared" si="13" ref="C46:AD46">C16/C$34</f>
        <v>0.03036297102165958</v>
      </c>
      <c r="D46" s="23">
        <f t="shared" si="13"/>
        <v>0.0365930316091954</v>
      </c>
      <c r="E46" s="23">
        <f t="shared" si="13"/>
        <v>0.03058440236204439</v>
      </c>
      <c r="F46" s="23">
        <f t="shared" si="13"/>
        <v>0.03435798348849464</v>
      </c>
      <c r="G46" s="23">
        <f t="shared" si="13"/>
        <v>0.039303573606537384</v>
      </c>
      <c r="H46" s="23">
        <f t="shared" si="13"/>
        <v>0.042167052614572674</v>
      </c>
      <c r="I46" s="23">
        <f t="shared" si="13"/>
        <v>0.0370263719914573</v>
      </c>
      <c r="J46" s="23">
        <f t="shared" si="13"/>
        <v>0.03399268974414105</v>
      </c>
      <c r="K46" s="23">
        <f t="shared" si="13"/>
        <v>0.03313739050253573</v>
      </c>
      <c r="L46" s="23">
        <f t="shared" si="13"/>
        <v>0.03658472018777686</v>
      </c>
      <c r="M46" s="23">
        <f t="shared" si="13"/>
        <v>0.03895738983835245</v>
      </c>
      <c r="N46" s="23">
        <f t="shared" si="13"/>
        <v>0.04050659887659264</v>
      </c>
      <c r="O46" s="23">
        <f t="shared" si="13"/>
        <v>0.05067110044382467</v>
      </c>
      <c r="P46" s="23">
        <f t="shared" si="13"/>
        <v>0.054489223697036064</v>
      </c>
      <c r="Q46" s="23">
        <f t="shared" si="13"/>
        <v>0.06861563293421889</v>
      </c>
      <c r="R46" s="23">
        <f t="shared" si="13"/>
        <v>0.08317240473565914</v>
      </c>
      <c r="S46" s="23">
        <f t="shared" si="13"/>
        <v>0.07451023747839235</v>
      </c>
      <c r="T46" s="23">
        <f t="shared" si="13"/>
        <v>0.07795166058679875</v>
      </c>
      <c r="U46" s="23">
        <f t="shared" si="13"/>
        <v>0.07788618494534076</v>
      </c>
      <c r="V46" s="23">
        <f t="shared" si="13"/>
        <v>0.08021757497228696</v>
      </c>
      <c r="W46" s="23">
        <f t="shared" si="13"/>
        <v>0.08311689972432426</v>
      </c>
      <c r="X46" s="23">
        <f t="shared" si="13"/>
        <v>0.0815718514772774</v>
      </c>
      <c r="Y46" s="23">
        <f t="shared" si="13"/>
        <v>0.08252794713580831</v>
      </c>
      <c r="Z46" s="23">
        <f t="shared" si="13"/>
        <v>0.08568114947060883</v>
      </c>
      <c r="AA46" s="23">
        <f t="shared" si="13"/>
        <v>0.0823597017539744</v>
      </c>
      <c r="AB46" s="23">
        <f t="shared" si="13"/>
        <v>0.08715503192768034</v>
      </c>
      <c r="AC46" s="23">
        <f t="shared" si="13"/>
        <v>0.08929407487667874</v>
      </c>
      <c r="AD46" s="23">
        <f t="shared" si="13"/>
        <v>0.08962793975037849</v>
      </c>
      <c r="AE46" s="23">
        <f>AE16/AE$34</f>
        <v>0.08876601087203323</v>
      </c>
    </row>
    <row r="47" spans="1:31" ht="14.25">
      <c r="A47" s="8" t="s">
        <v>24</v>
      </c>
      <c r="B47" s="23">
        <f>B19/B$34</f>
        <v>0.05589303325830051</v>
      </c>
      <c r="C47" s="23">
        <f aca="true" t="shared" si="14" ref="C47:AD47">C19/C$34</f>
        <v>0.06169240932153101</v>
      </c>
      <c r="D47" s="23">
        <f t="shared" si="14"/>
        <v>0.06040987490122126</v>
      </c>
      <c r="E47" s="23">
        <f t="shared" si="14"/>
        <v>0.052368093349623286</v>
      </c>
      <c r="F47" s="23">
        <f t="shared" si="14"/>
        <v>0.047810496233971544</v>
      </c>
      <c r="G47" s="23">
        <f t="shared" si="14"/>
        <v>0.04493011509299915</v>
      </c>
      <c r="H47" s="23">
        <f t="shared" si="14"/>
        <v>0.04485311270760407</v>
      </c>
      <c r="I47" s="23">
        <f t="shared" si="14"/>
        <v>0.04386936836624433</v>
      </c>
      <c r="J47" s="23">
        <f t="shared" si="14"/>
        <v>0.04283311519945173</v>
      </c>
      <c r="K47" s="23">
        <f t="shared" si="14"/>
        <v>0.047578689172429696</v>
      </c>
      <c r="L47" s="23">
        <f t="shared" si="14"/>
        <v>0.05310086120925471</v>
      </c>
      <c r="M47" s="23">
        <f t="shared" si="14"/>
        <v>0.051615499316258966</v>
      </c>
      <c r="N47" s="23">
        <f t="shared" si="14"/>
        <v>0.04919854474601556</v>
      </c>
      <c r="O47" s="23">
        <f t="shared" si="14"/>
        <v>0.04713122997090334</v>
      </c>
      <c r="P47" s="23">
        <f t="shared" si="14"/>
        <v>0.045090089444879</v>
      </c>
      <c r="Q47" s="23">
        <f t="shared" si="14"/>
        <v>0.0450493339986376</v>
      </c>
      <c r="R47" s="23">
        <f t="shared" si="14"/>
        <v>0.044591952232785594</v>
      </c>
      <c r="S47" s="23">
        <f t="shared" si="14"/>
        <v>0.06126465616281338</v>
      </c>
      <c r="T47" s="23">
        <f t="shared" si="14"/>
        <v>0.0646469630370834</v>
      </c>
      <c r="U47" s="23">
        <f t="shared" si="14"/>
        <v>0.0712450404925475</v>
      </c>
      <c r="V47" s="23">
        <f t="shared" si="14"/>
        <v>0.0616809089749323</v>
      </c>
      <c r="W47" s="23">
        <f t="shared" si="14"/>
        <v>0.053626919798953704</v>
      </c>
      <c r="X47" s="23">
        <f t="shared" si="14"/>
        <v>0.04703348623012239</v>
      </c>
      <c r="Y47" s="23">
        <f t="shared" si="14"/>
        <v>0.043959329978247974</v>
      </c>
      <c r="Z47" s="23">
        <f t="shared" si="14"/>
        <v>0.043022353797533025</v>
      </c>
      <c r="AA47" s="23">
        <f t="shared" si="14"/>
        <v>0.03870709566437435</v>
      </c>
      <c r="AB47" s="23">
        <f t="shared" si="14"/>
        <v>0.03671975184440606</v>
      </c>
      <c r="AC47" s="23">
        <f t="shared" si="14"/>
        <v>0.032186136694134754</v>
      </c>
      <c r="AD47" s="23">
        <f t="shared" si="14"/>
        <v>0.030055045103497352</v>
      </c>
      <c r="AE47" s="23">
        <f>AE19/AE$34</f>
        <v>0.029630965260247624</v>
      </c>
    </row>
    <row r="48" spans="1:31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5.75">
      <c r="A49" s="11" t="s">
        <v>29</v>
      </c>
      <c r="B49" s="23">
        <f>B23/B$34</f>
        <v>0.11826898246180871</v>
      </c>
      <c r="C49" s="23">
        <f aca="true" t="shared" si="15" ref="C49:AD49">C23/C$34</f>
        <v>0.11912323376329241</v>
      </c>
      <c r="D49" s="23">
        <f t="shared" si="15"/>
        <v>0.1279716547991648</v>
      </c>
      <c r="E49" s="23">
        <f t="shared" si="15"/>
        <v>0.13091554117732437</v>
      </c>
      <c r="F49" s="23">
        <f t="shared" si="15"/>
        <v>0.12907561381824342</v>
      </c>
      <c r="G49" s="23">
        <f t="shared" si="15"/>
        <v>0.128132500197393</v>
      </c>
      <c r="H49" s="23">
        <f t="shared" si="15"/>
        <v>0.1306177516655555</v>
      </c>
      <c r="I49" s="23">
        <f t="shared" si="15"/>
        <v>0.1300107039248434</v>
      </c>
      <c r="J49" s="23">
        <f t="shared" si="15"/>
        <v>0.12943546101314768</v>
      </c>
      <c r="K49" s="23">
        <f t="shared" si="15"/>
        <v>0.13564364992444294</v>
      </c>
      <c r="L49" s="23">
        <f t="shared" si="15"/>
        <v>0.13636599785675305</v>
      </c>
      <c r="M49" s="23">
        <f t="shared" si="15"/>
        <v>0.13971545515196654</v>
      </c>
      <c r="N49" s="23">
        <f t="shared" si="15"/>
        <v>0.14146413915731804</v>
      </c>
      <c r="O49" s="23">
        <f t="shared" si="15"/>
        <v>0.1497403433792248</v>
      </c>
      <c r="P49" s="23">
        <f t="shared" si="15"/>
        <v>0.14830288326677693</v>
      </c>
      <c r="Q49" s="23">
        <f t="shared" si="15"/>
        <v>0.1442975609332119</v>
      </c>
      <c r="R49" s="23">
        <f t="shared" si="15"/>
        <v>0.1462106716431909</v>
      </c>
      <c r="S49" s="23">
        <f t="shared" si="15"/>
        <v>0.14418616521816874</v>
      </c>
      <c r="T49" s="23">
        <f t="shared" si="15"/>
        <v>0.1416900819020387</v>
      </c>
      <c r="U49" s="23">
        <f t="shared" si="15"/>
        <v>0.14392896198716804</v>
      </c>
      <c r="V49" s="23">
        <f t="shared" si="15"/>
        <v>0.14086402799209236</v>
      </c>
      <c r="W49" s="23">
        <f t="shared" si="15"/>
        <v>0.14161260088031613</v>
      </c>
      <c r="X49" s="23">
        <f t="shared" si="15"/>
        <v>0.14704181572777958</v>
      </c>
      <c r="Y49" s="23">
        <f t="shared" si="15"/>
        <v>0.143191937283704</v>
      </c>
      <c r="Z49" s="23">
        <f t="shared" si="15"/>
        <v>0.14616517011191985</v>
      </c>
      <c r="AA49" s="23">
        <f t="shared" si="15"/>
        <v>0.13986993580683313</v>
      </c>
      <c r="AB49" s="23">
        <f t="shared" si="15"/>
        <v>0.13717113008154838</v>
      </c>
      <c r="AC49" s="23">
        <f t="shared" si="15"/>
        <v>0.13896524193778334</v>
      </c>
      <c r="AD49" s="23">
        <f t="shared" si="15"/>
        <v>0.14378701940182925</v>
      </c>
      <c r="AE49" s="23">
        <f>AE23/AE$34</f>
        <v>0.14048162840084946</v>
      </c>
    </row>
    <row r="50" spans="1:31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4.25">
      <c r="A51" s="11" t="s">
        <v>25</v>
      </c>
      <c r="B51" s="23">
        <f>B25/B$34</f>
        <v>0.0005678827006190208</v>
      </c>
      <c r="C51" s="23">
        <f aca="true" t="shared" si="16" ref="C51:AD51">C25/C$34</f>
        <v>0.0007651710627039858</v>
      </c>
      <c r="D51" s="23">
        <f t="shared" si="16"/>
        <v>0.0008910818660201149</v>
      </c>
      <c r="E51" s="23">
        <f t="shared" si="16"/>
        <v>0.0009246740002647119</v>
      </c>
      <c r="F51" s="23">
        <f t="shared" si="16"/>
        <v>0.0010635456441032848</v>
      </c>
      <c r="G51" s="23">
        <f t="shared" si="16"/>
        <v>0.0006359099548539456</v>
      </c>
      <c r="H51" s="23">
        <f t="shared" si="16"/>
        <v>0.0008636285629665033</v>
      </c>
      <c r="I51" s="23">
        <f t="shared" si="16"/>
        <v>0.0008019326900247163</v>
      </c>
      <c r="J51" s="23">
        <f t="shared" si="16"/>
        <v>0.0007485465659492583</v>
      </c>
      <c r="K51" s="23">
        <f t="shared" si="16"/>
        <v>0.0007644318311933302</v>
      </c>
      <c r="L51" s="23">
        <f t="shared" si="16"/>
        <v>0.0007459122518009989</v>
      </c>
      <c r="M51" s="23">
        <f t="shared" si="16"/>
        <v>0.0006896866971576146</v>
      </c>
      <c r="N51" s="23">
        <f t="shared" si="16"/>
        <v>0.0006474773049997717</v>
      </c>
      <c r="O51" s="23">
        <f t="shared" si="16"/>
        <v>0.0006408208292307485</v>
      </c>
      <c r="P51" s="23">
        <f t="shared" si="16"/>
        <v>0.0005677675792873561</v>
      </c>
      <c r="Q51" s="23">
        <f t="shared" si="16"/>
        <v>0.0005643193762488646</v>
      </c>
      <c r="R51" s="23">
        <f t="shared" si="16"/>
        <v>0.0006160673535672215</v>
      </c>
      <c r="S51" s="23">
        <f t="shared" si="16"/>
        <v>0.0008476029160880647</v>
      </c>
      <c r="T51" s="23">
        <f t="shared" si="16"/>
        <v>0.0008262550973796084</v>
      </c>
      <c r="U51" s="23">
        <f t="shared" si="16"/>
        <v>0.0009912830666560474</v>
      </c>
      <c r="V51" s="23">
        <f t="shared" si="16"/>
        <v>0.0009510910540404359</v>
      </c>
      <c r="W51" s="23">
        <f t="shared" si="16"/>
        <v>0.0009586013796043962</v>
      </c>
      <c r="X51" s="23">
        <f t="shared" si="16"/>
        <v>0.0005074080300270952</v>
      </c>
      <c r="Y51" s="23">
        <f t="shared" si="16"/>
        <v>0.00044882863068583366</v>
      </c>
      <c r="Z51" s="23">
        <f t="shared" si="16"/>
        <v>0.0002791057052714923</v>
      </c>
      <c r="AA51" s="23">
        <f t="shared" si="16"/>
        <v>0.00022771937572323178</v>
      </c>
      <c r="AB51" s="23">
        <f t="shared" si="16"/>
        <v>0.0004337914600414858</v>
      </c>
      <c r="AC51" s="23">
        <f t="shared" si="16"/>
        <v>0.0004590687462575918</v>
      </c>
      <c r="AD51" s="23">
        <f t="shared" si="16"/>
        <v>0.0004046408115141241</v>
      </c>
      <c r="AE51" s="23">
        <f>AE25/AE$34</f>
        <v>0.00035394211376901607</v>
      </c>
    </row>
    <row r="52" spans="1:31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ht="16.5">
      <c r="A54" s="14" t="s">
        <v>28</v>
      </c>
    </row>
    <row r="55" ht="14.25">
      <c r="A55" s="1"/>
    </row>
    <row r="56" ht="14.25">
      <c r="A56" s="1"/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