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<sst xmlns="http://schemas.openxmlformats.org/spreadsheetml/2006/main" count="794" uniqueCount="197">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</sst>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Taulukko!$D$3:$D$153</c:f>
              <c:numCache>
                <c:ptCount val="15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123.8</c:v>
                </c:pt>
                <c:pt idx="145">
                  <c:v>127.8</c:v>
                </c:pt>
                <c:pt idx="146">
                  <c:v>137</c:v>
                </c:pt>
                <c:pt idx="147">
                  <c:v>130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Taulukko!$E$3:$E$153</c:f>
              <c:numCache>
                <c:ptCount val="151"/>
                <c:pt idx="0">
                  <c:v>72.9647</c:v>
                </c:pt>
                <c:pt idx="1">
                  <c:v>73.8408</c:v>
                </c:pt>
                <c:pt idx="2">
                  <c:v>73.5595</c:v>
                </c:pt>
                <c:pt idx="3">
                  <c:v>74.836</c:v>
                </c:pt>
                <c:pt idx="4">
                  <c:v>75.2695</c:v>
                </c:pt>
                <c:pt idx="5">
                  <c:v>77.0309</c:v>
                </c:pt>
                <c:pt idx="6">
                  <c:v>75.7086</c:v>
                </c:pt>
                <c:pt idx="7">
                  <c:v>76.2477</c:v>
                </c:pt>
                <c:pt idx="8">
                  <c:v>78.0627</c:v>
                </c:pt>
                <c:pt idx="9">
                  <c:v>77.1537</c:v>
                </c:pt>
                <c:pt idx="10">
                  <c:v>77.7744</c:v>
                </c:pt>
                <c:pt idx="11">
                  <c:v>79.5253</c:v>
                </c:pt>
                <c:pt idx="12">
                  <c:v>78.3655</c:v>
                </c:pt>
                <c:pt idx="13">
                  <c:v>78.6715</c:v>
                </c:pt>
                <c:pt idx="14">
                  <c:v>79.9166</c:v>
                </c:pt>
                <c:pt idx="15">
                  <c:v>79.1256</c:v>
                </c:pt>
                <c:pt idx="16">
                  <c:v>79.9422</c:v>
                </c:pt>
                <c:pt idx="17">
                  <c:v>79.9611</c:v>
                </c:pt>
                <c:pt idx="18">
                  <c:v>79.7134</c:v>
                </c:pt>
                <c:pt idx="19">
                  <c:v>80.9607</c:v>
                </c:pt>
                <c:pt idx="20">
                  <c:v>80.0289</c:v>
                </c:pt>
                <c:pt idx="21">
                  <c:v>81.6081</c:v>
                </c:pt>
                <c:pt idx="22">
                  <c:v>82.6827</c:v>
                </c:pt>
                <c:pt idx="23">
                  <c:v>81.3137</c:v>
                </c:pt>
                <c:pt idx="24">
                  <c:v>83.3056</c:v>
                </c:pt>
                <c:pt idx="25">
                  <c:v>82.6621</c:v>
                </c:pt>
                <c:pt idx="26">
                  <c:v>82.2824</c:v>
                </c:pt>
                <c:pt idx="27">
                  <c:v>82.6445</c:v>
                </c:pt>
                <c:pt idx="28">
                  <c:v>83.8999</c:v>
                </c:pt>
                <c:pt idx="29">
                  <c:v>83.025</c:v>
                </c:pt>
                <c:pt idx="30">
                  <c:v>84.7223</c:v>
                </c:pt>
                <c:pt idx="31">
                  <c:v>85.5244</c:v>
                </c:pt>
                <c:pt idx="32">
                  <c:v>85.074</c:v>
                </c:pt>
                <c:pt idx="33">
                  <c:v>85.8854</c:v>
                </c:pt>
                <c:pt idx="34">
                  <c:v>85.3554</c:v>
                </c:pt>
                <c:pt idx="35">
                  <c:v>85.382</c:v>
                </c:pt>
                <c:pt idx="36">
                  <c:v>87.9219</c:v>
                </c:pt>
                <c:pt idx="37">
                  <c:v>88.0597</c:v>
                </c:pt>
                <c:pt idx="38">
                  <c:v>87.6314</c:v>
                </c:pt>
                <c:pt idx="39">
                  <c:v>89.8341</c:v>
                </c:pt>
                <c:pt idx="40">
                  <c:v>88.8974</c:v>
                </c:pt>
                <c:pt idx="41">
                  <c:v>88.2136</c:v>
                </c:pt>
                <c:pt idx="42">
                  <c:v>90.9391</c:v>
                </c:pt>
                <c:pt idx="43">
                  <c:v>89.832</c:v>
                </c:pt>
                <c:pt idx="44">
                  <c:v>90.3925</c:v>
                </c:pt>
                <c:pt idx="45">
                  <c:v>91.2849</c:v>
                </c:pt>
                <c:pt idx="46">
                  <c:v>91.0117</c:v>
                </c:pt>
                <c:pt idx="47">
                  <c:v>92.2422</c:v>
                </c:pt>
                <c:pt idx="48">
                  <c:v>91.5565</c:v>
                </c:pt>
                <c:pt idx="49">
                  <c:v>91.7624</c:v>
                </c:pt>
                <c:pt idx="50">
                  <c:v>92.4274</c:v>
                </c:pt>
                <c:pt idx="51">
                  <c:v>93.3546</c:v>
                </c:pt>
                <c:pt idx="52">
                  <c:v>92.489</c:v>
                </c:pt>
                <c:pt idx="53">
                  <c:v>92.2859</c:v>
                </c:pt>
                <c:pt idx="54">
                  <c:v>95.8695</c:v>
                </c:pt>
                <c:pt idx="55">
                  <c:v>94.06</c:v>
                </c:pt>
                <c:pt idx="56">
                  <c:v>94.3833</c:v>
                </c:pt>
                <c:pt idx="57">
                  <c:v>95.9422</c:v>
                </c:pt>
                <c:pt idx="58">
                  <c:v>95.3103</c:v>
                </c:pt>
                <c:pt idx="59">
                  <c:v>96.4046</c:v>
                </c:pt>
                <c:pt idx="60">
                  <c:v>96.0123</c:v>
                </c:pt>
                <c:pt idx="61">
                  <c:v>97.0537</c:v>
                </c:pt>
                <c:pt idx="62">
                  <c:v>98.6237</c:v>
                </c:pt>
                <c:pt idx="63">
                  <c:v>97.7451</c:v>
                </c:pt>
                <c:pt idx="64">
                  <c:v>98.637</c:v>
                </c:pt>
                <c:pt idx="65">
                  <c:v>101.613</c:v>
                </c:pt>
                <c:pt idx="66">
                  <c:v>99.2684</c:v>
                </c:pt>
                <c:pt idx="67">
                  <c:v>100.178</c:v>
                </c:pt>
                <c:pt idx="68">
                  <c:v>103.009</c:v>
                </c:pt>
                <c:pt idx="69">
                  <c:v>101.256</c:v>
                </c:pt>
                <c:pt idx="70">
                  <c:v>102.308</c:v>
                </c:pt>
                <c:pt idx="71">
                  <c:v>104.636</c:v>
                </c:pt>
                <c:pt idx="72">
                  <c:v>103.64</c:v>
                </c:pt>
                <c:pt idx="73">
                  <c:v>105.876</c:v>
                </c:pt>
                <c:pt idx="74">
                  <c:v>106.721</c:v>
                </c:pt>
                <c:pt idx="75">
                  <c:v>105.486</c:v>
                </c:pt>
                <c:pt idx="76">
                  <c:v>105.726</c:v>
                </c:pt>
                <c:pt idx="77">
                  <c:v>107.936</c:v>
                </c:pt>
                <c:pt idx="78">
                  <c:v>106.193</c:v>
                </c:pt>
                <c:pt idx="79">
                  <c:v>108.227</c:v>
                </c:pt>
                <c:pt idx="80">
                  <c:v>107.368</c:v>
                </c:pt>
                <c:pt idx="81">
                  <c:v>107.704</c:v>
                </c:pt>
                <c:pt idx="82">
                  <c:v>109.427</c:v>
                </c:pt>
                <c:pt idx="83">
                  <c:v>107.961</c:v>
                </c:pt>
                <c:pt idx="84">
                  <c:v>108.032</c:v>
                </c:pt>
                <c:pt idx="85">
                  <c:v>108.486</c:v>
                </c:pt>
                <c:pt idx="86">
                  <c:v>109.836</c:v>
                </c:pt>
                <c:pt idx="87">
                  <c:v>109.173</c:v>
                </c:pt>
                <c:pt idx="88">
                  <c:v>111.378</c:v>
                </c:pt>
                <c:pt idx="89">
                  <c:v>110.095</c:v>
                </c:pt>
                <c:pt idx="90">
                  <c:v>109.985</c:v>
                </c:pt>
                <c:pt idx="91">
                  <c:v>111.406</c:v>
                </c:pt>
                <c:pt idx="92">
                  <c:v>110.279</c:v>
                </c:pt>
                <c:pt idx="93">
                  <c:v>110.559</c:v>
                </c:pt>
                <c:pt idx="94">
                  <c:v>112.765</c:v>
                </c:pt>
                <c:pt idx="95">
                  <c:v>111.658</c:v>
                </c:pt>
                <c:pt idx="96">
                  <c:v>113.196</c:v>
                </c:pt>
                <c:pt idx="97">
                  <c:v>112.442</c:v>
                </c:pt>
                <c:pt idx="98">
                  <c:v>110.797</c:v>
                </c:pt>
                <c:pt idx="99">
                  <c:v>113.115</c:v>
                </c:pt>
                <c:pt idx="100">
                  <c:v>115.36</c:v>
                </c:pt>
                <c:pt idx="101">
                  <c:v>113.729</c:v>
                </c:pt>
                <c:pt idx="102">
                  <c:v>113.813</c:v>
                </c:pt>
                <c:pt idx="103">
                  <c:v>115.347</c:v>
                </c:pt>
                <c:pt idx="104">
                  <c:v>114.451</c:v>
                </c:pt>
                <c:pt idx="105">
                  <c:v>116.208</c:v>
                </c:pt>
                <c:pt idx="106">
                  <c:v>114.975</c:v>
                </c:pt>
                <c:pt idx="107">
                  <c:v>115.075</c:v>
                </c:pt>
                <c:pt idx="108">
                  <c:v>117.705</c:v>
                </c:pt>
                <c:pt idx="109">
                  <c:v>116.574</c:v>
                </c:pt>
                <c:pt idx="110">
                  <c:v>117.202</c:v>
                </c:pt>
                <c:pt idx="111">
                  <c:v>118.785</c:v>
                </c:pt>
                <c:pt idx="112">
                  <c:v>117.776</c:v>
                </c:pt>
                <c:pt idx="113">
                  <c:v>118.319</c:v>
                </c:pt>
                <c:pt idx="114">
                  <c:v>120.385</c:v>
                </c:pt>
                <c:pt idx="115">
                  <c:v>118.442</c:v>
                </c:pt>
                <c:pt idx="116">
                  <c:v>118.859</c:v>
                </c:pt>
                <c:pt idx="117">
                  <c:v>121.533</c:v>
                </c:pt>
                <c:pt idx="118">
                  <c:v>120.144</c:v>
                </c:pt>
                <c:pt idx="119">
                  <c:v>121.179</c:v>
                </c:pt>
                <c:pt idx="120">
                  <c:v>121.29</c:v>
                </c:pt>
                <c:pt idx="121">
                  <c:v>122.046</c:v>
                </c:pt>
                <c:pt idx="122">
                  <c:v>123.259</c:v>
                </c:pt>
                <c:pt idx="123">
                  <c:v>124.645</c:v>
                </c:pt>
                <c:pt idx="124">
                  <c:v>122.806</c:v>
                </c:pt>
                <c:pt idx="125">
                  <c:v>121.95</c:v>
                </c:pt>
                <c:pt idx="126">
                  <c:v>125.125</c:v>
                </c:pt>
                <c:pt idx="127">
                  <c:v>124.589</c:v>
                </c:pt>
                <c:pt idx="128">
                  <c:v>127.489</c:v>
                </c:pt>
                <c:pt idx="129">
                  <c:v>125.496</c:v>
                </c:pt>
                <c:pt idx="130">
                  <c:v>126.189</c:v>
                </c:pt>
                <c:pt idx="131">
                  <c:v>127.225</c:v>
                </c:pt>
                <c:pt idx="132">
                  <c:v>126.776</c:v>
                </c:pt>
                <c:pt idx="133">
                  <c:v>127.713</c:v>
                </c:pt>
                <c:pt idx="134">
                  <c:v>127.857</c:v>
                </c:pt>
                <c:pt idx="135">
                  <c:v>127.485</c:v>
                </c:pt>
                <c:pt idx="136">
                  <c:v>128.003</c:v>
                </c:pt>
                <c:pt idx="137">
                  <c:v>131.359</c:v>
                </c:pt>
                <c:pt idx="138">
                  <c:v>129.481</c:v>
                </c:pt>
                <c:pt idx="139">
                  <c:v>130.647</c:v>
                </c:pt>
                <c:pt idx="140">
                  <c:v>131.8</c:v>
                </c:pt>
                <c:pt idx="141">
                  <c:v>131.796</c:v>
                </c:pt>
                <c:pt idx="142">
                  <c:v>132.881</c:v>
                </c:pt>
                <c:pt idx="143">
                  <c:v>134.078</c:v>
                </c:pt>
                <c:pt idx="144">
                  <c:v>133.885</c:v>
                </c:pt>
                <c:pt idx="145">
                  <c:v>134.966</c:v>
                </c:pt>
                <c:pt idx="146">
                  <c:v>136.137</c:v>
                </c:pt>
                <c:pt idx="147">
                  <c:v>135.343</c:v>
                </c:pt>
                <c:pt idx="149">
                  <c:v>0</c:v>
                </c:pt>
                <c:pt idx="1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Taulukko!$F$3:$F$153</c:f>
              <c:numCache>
                <c:ptCount val="151"/>
                <c:pt idx="0">
                  <c:v>73.0911</c:v>
                </c:pt>
                <c:pt idx="1">
                  <c:v>73.5551</c:v>
                </c:pt>
                <c:pt idx="2">
                  <c:v>74.0957</c:v>
                </c:pt>
                <c:pt idx="3">
                  <c:v>74.7438</c:v>
                </c:pt>
                <c:pt idx="4">
                  <c:v>75.406</c:v>
                </c:pt>
                <c:pt idx="5">
                  <c:v>75.9429</c:v>
                </c:pt>
                <c:pt idx="6">
                  <c:v>76.341</c:v>
                </c:pt>
                <c:pt idx="7">
                  <c:v>76.732</c:v>
                </c:pt>
                <c:pt idx="8">
                  <c:v>77.1807</c:v>
                </c:pt>
                <c:pt idx="9">
                  <c:v>77.6464</c:v>
                </c:pt>
                <c:pt idx="10">
                  <c:v>78.0988</c:v>
                </c:pt>
                <c:pt idx="11">
                  <c:v>78.4893</c:v>
                </c:pt>
                <c:pt idx="12">
                  <c:v>78.7823</c:v>
                </c:pt>
                <c:pt idx="13">
                  <c:v>79.0305</c:v>
                </c:pt>
                <c:pt idx="14">
                  <c:v>79.2859</c:v>
                </c:pt>
                <c:pt idx="15">
                  <c:v>79.5239</c:v>
                </c:pt>
                <c:pt idx="16">
                  <c:v>79.7301</c:v>
                </c:pt>
                <c:pt idx="17">
                  <c:v>79.9257</c:v>
                </c:pt>
                <c:pt idx="18">
                  <c:v>80.1528</c:v>
                </c:pt>
                <c:pt idx="19">
                  <c:v>80.4614</c:v>
                </c:pt>
                <c:pt idx="20">
                  <c:v>80.8787</c:v>
                </c:pt>
                <c:pt idx="21">
                  <c:v>81.3814</c:v>
                </c:pt>
                <c:pt idx="22">
                  <c:v>81.8541</c:v>
                </c:pt>
                <c:pt idx="23">
                  <c:v>82.2175</c:v>
                </c:pt>
                <c:pt idx="24">
                  <c:v>82.4629</c:v>
                </c:pt>
                <c:pt idx="25">
                  <c:v>82.6042</c:v>
                </c:pt>
                <c:pt idx="26">
                  <c:v>82.7362</c:v>
                </c:pt>
                <c:pt idx="27">
                  <c:v>82.9718</c:v>
                </c:pt>
                <c:pt idx="28">
                  <c:v>83.3569</c:v>
                </c:pt>
                <c:pt idx="29">
                  <c:v>83.8628</c:v>
                </c:pt>
                <c:pt idx="30">
                  <c:v>84.432</c:v>
                </c:pt>
                <c:pt idx="31">
                  <c:v>84.9471</c:v>
                </c:pt>
                <c:pt idx="32">
                  <c:v>85.2952</c:v>
                </c:pt>
                <c:pt idx="33">
                  <c:v>85.5197</c:v>
                </c:pt>
                <c:pt idx="34">
                  <c:v>85.8151</c:v>
                </c:pt>
                <c:pt idx="35">
                  <c:v>86.3482</c:v>
                </c:pt>
                <c:pt idx="36">
                  <c:v>87.0651</c:v>
                </c:pt>
                <c:pt idx="37">
                  <c:v>87.767</c:v>
                </c:pt>
                <c:pt idx="38">
                  <c:v>88.3248</c:v>
                </c:pt>
                <c:pt idx="39">
                  <c:v>88.7294</c:v>
                </c:pt>
                <c:pt idx="40">
                  <c:v>89.0363</c:v>
                </c:pt>
                <c:pt idx="41">
                  <c:v>89.3676</c:v>
                </c:pt>
                <c:pt idx="42">
                  <c:v>89.7791</c:v>
                </c:pt>
                <c:pt idx="43">
                  <c:v>90.193</c:v>
                </c:pt>
                <c:pt idx="44">
                  <c:v>90.5791</c:v>
                </c:pt>
                <c:pt idx="45">
                  <c:v>90.9602</c:v>
                </c:pt>
                <c:pt idx="46">
                  <c:v>91.323</c:v>
                </c:pt>
                <c:pt idx="47">
                  <c:v>91.61</c:v>
                </c:pt>
                <c:pt idx="48">
                  <c:v>91.8285</c:v>
                </c:pt>
                <c:pt idx="49">
                  <c:v>92.0871</c:v>
                </c:pt>
                <c:pt idx="50">
                  <c:v>92.3937</c:v>
                </c:pt>
                <c:pt idx="51">
                  <c:v>92.6891</c:v>
                </c:pt>
                <c:pt idx="52">
                  <c:v>93.0175</c:v>
                </c:pt>
                <c:pt idx="53">
                  <c:v>93.4915</c:v>
                </c:pt>
                <c:pt idx="54">
                  <c:v>94.0574</c:v>
                </c:pt>
                <c:pt idx="55">
                  <c:v>94.526</c:v>
                </c:pt>
                <c:pt idx="56">
                  <c:v>94.9055</c:v>
                </c:pt>
                <c:pt idx="57">
                  <c:v>95.2922</c:v>
                </c:pt>
                <c:pt idx="58">
                  <c:v>95.689</c:v>
                </c:pt>
                <c:pt idx="59">
                  <c:v>96.099</c:v>
                </c:pt>
                <c:pt idx="60">
                  <c:v>96.5848</c:v>
                </c:pt>
                <c:pt idx="61">
                  <c:v>97.1763</c:v>
                </c:pt>
                <c:pt idx="62">
                  <c:v>97.8112</c:v>
                </c:pt>
                <c:pt idx="63">
                  <c:v>98.4683</c:v>
                </c:pt>
                <c:pt idx="64">
                  <c:v>99.1557</c:v>
                </c:pt>
                <c:pt idx="65">
                  <c:v>99.7928</c:v>
                </c:pt>
                <c:pt idx="66">
                  <c:v>100.335</c:v>
                </c:pt>
                <c:pt idx="67">
                  <c:v>100.891</c:v>
                </c:pt>
                <c:pt idx="68">
                  <c:v>101.51</c:v>
                </c:pt>
                <c:pt idx="69">
                  <c:v>102.151</c:v>
                </c:pt>
                <c:pt idx="70">
                  <c:v>102.855</c:v>
                </c:pt>
                <c:pt idx="71">
                  <c:v>103.667</c:v>
                </c:pt>
                <c:pt idx="72">
                  <c:v>104.524</c:v>
                </c:pt>
                <c:pt idx="73">
                  <c:v>105.271</c:v>
                </c:pt>
                <c:pt idx="74">
                  <c:v>105.778</c:v>
                </c:pt>
                <c:pt idx="75">
                  <c:v>106.092</c:v>
                </c:pt>
                <c:pt idx="76">
                  <c:v>106.398</c:v>
                </c:pt>
                <c:pt idx="77">
                  <c:v>106.776</c:v>
                </c:pt>
                <c:pt idx="78">
                  <c:v>107.141</c:v>
                </c:pt>
                <c:pt idx="79">
                  <c:v>107.457</c:v>
                </c:pt>
                <c:pt idx="80">
                  <c:v>107.759</c:v>
                </c:pt>
                <c:pt idx="81">
                  <c:v>108.064</c:v>
                </c:pt>
                <c:pt idx="82">
                  <c:v>108.282</c:v>
                </c:pt>
                <c:pt idx="83">
                  <c:v>108.377</c:v>
                </c:pt>
                <c:pt idx="84">
                  <c:v>108.503</c:v>
                </c:pt>
                <c:pt idx="85">
                  <c:v>108.82</c:v>
                </c:pt>
                <c:pt idx="86">
                  <c:v>109.317</c:v>
                </c:pt>
                <c:pt idx="87">
                  <c:v>109.821</c:v>
                </c:pt>
                <c:pt idx="88">
                  <c:v>110.188</c:v>
                </c:pt>
                <c:pt idx="89">
                  <c:v>110.387</c:v>
                </c:pt>
                <c:pt idx="90">
                  <c:v>110.506</c:v>
                </c:pt>
                <c:pt idx="91">
                  <c:v>110.648</c:v>
                </c:pt>
                <c:pt idx="92">
                  <c:v>110.876</c:v>
                </c:pt>
                <c:pt idx="93">
                  <c:v>111.256</c:v>
                </c:pt>
                <c:pt idx="94">
                  <c:v>111.741</c:v>
                </c:pt>
                <c:pt idx="95">
                  <c:v>112.139</c:v>
                </c:pt>
                <c:pt idx="96">
                  <c:v>112.3</c:v>
                </c:pt>
                <c:pt idx="97">
                  <c:v>112.324</c:v>
                </c:pt>
                <c:pt idx="98">
                  <c:v>112.547</c:v>
                </c:pt>
                <c:pt idx="99">
                  <c:v>113.109</c:v>
                </c:pt>
                <c:pt idx="100">
                  <c:v>113.739</c:v>
                </c:pt>
                <c:pt idx="101">
                  <c:v>114.146</c:v>
                </c:pt>
                <c:pt idx="102">
                  <c:v>114.404</c:v>
                </c:pt>
                <c:pt idx="103">
                  <c:v>114.705</c:v>
                </c:pt>
                <c:pt idx="104">
                  <c:v>115.03</c:v>
                </c:pt>
                <c:pt idx="105">
                  <c:v>115.299</c:v>
                </c:pt>
                <c:pt idx="106">
                  <c:v>115.566</c:v>
                </c:pt>
                <c:pt idx="107">
                  <c:v>115.969</c:v>
                </c:pt>
                <c:pt idx="108">
                  <c:v>116.498</c:v>
                </c:pt>
                <c:pt idx="109">
                  <c:v>117.025</c:v>
                </c:pt>
                <c:pt idx="110">
                  <c:v>117.495</c:v>
                </c:pt>
                <c:pt idx="111">
                  <c:v>117.917</c:v>
                </c:pt>
                <c:pt idx="112">
                  <c:v>118.319</c:v>
                </c:pt>
                <c:pt idx="113">
                  <c:v>118.7</c:v>
                </c:pt>
                <c:pt idx="114">
                  <c:v>119.024</c:v>
                </c:pt>
                <c:pt idx="115">
                  <c:v>119.317</c:v>
                </c:pt>
                <c:pt idx="116">
                  <c:v>119.711</c:v>
                </c:pt>
                <c:pt idx="117">
                  <c:v>120.209</c:v>
                </c:pt>
                <c:pt idx="118">
                  <c:v>120.677</c:v>
                </c:pt>
                <c:pt idx="119">
                  <c:v>121.101</c:v>
                </c:pt>
                <c:pt idx="120">
                  <c:v>121.615</c:v>
                </c:pt>
                <c:pt idx="121">
                  <c:v>122.288</c:v>
                </c:pt>
                <c:pt idx="122">
                  <c:v>122.921</c:v>
                </c:pt>
                <c:pt idx="123">
                  <c:v>123.259</c:v>
                </c:pt>
                <c:pt idx="124">
                  <c:v>123.359</c:v>
                </c:pt>
                <c:pt idx="125">
                  <c:v>123.623</c:v>
                </c:pt>
                <c:pt idx="126">
                  <c:v>124.298</c:v>
                </c:pt>
                <c:pt idx="127">
                  <c:v>125.148</c:v>
                </c:pt>
                <c:pt idx="128">
                  <c:v>125.815</c:v>
                </c:pt>
                <c:pt idx="129">
                  <c:v>126.187</c:v>
                </c:pt>
                <c:pt idx="130">
                  <c:v>126.459</c:v>
                </c:pt>
                <c:pt idx="131">
                  <c:v>126.777</c:v>
                </c:pt>
                <c:pt idx="132">
                  <c:v>127.122</c:v>
                </c:pt>
                <c:pt idx="133">
                  <c:v>127.429</c:v>
                </c:pt>
                <c:pt idx="134">
                  <c:v>127.724</c:v>
                </c:pt>
                <c:pt idx="135">
                  <c:v>128.168</c:v>
                </c:pt>
                <c:pt idx="136">
                  <c:v>128.841</c:v>
                </c:pt>
                <c:pt idx="137">
                  <c:v>129.599</c:v>
                </c:pt>
                <c:pt idx="138">
                  <c:v>130.249</c:v>
                </c:pt>
                <c:pt idx="139">
                  <c:v>130.828</c:v>
                </c:pt>
                <c:pt idx="140">
                  <c:v>131.454</c:v>
                </c:pt>
                <c:pt idx="141">
                  <c:v>132.156</c:v>
                </c:pt>
                <c:pt idx="142">
                  <c:v>132.889</c:v>
                </c:pt>
                <c:pt idx="143">
                  <c:v>133.601</c:v>
                </c:pt>
                <c:pt idx="144">
                  <c:v>134.28</c:v>
                </c:pt>
                <c:pt idx="145">
                  <c:v>134.913</c:v>
                </c:pt>
                <c:pt idx="146">
                  <c:v>135.489</c:v>
                </c:pt>
                <c:pt idx="147">
                  <c:v>136.018</c:v>
                </c:pt>
              </c:numCache>
            </c:numRef>
          </c:val>
          <c:smooth val="0"/>
        </c:ser>
        <c:axId val="9861913"/>
        <c:axId val="21648354"/>
      </c:lineChart>
      <c:cat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648354"/>
        <c:crossesAt val="60"/>
        <c:auto val="0"/>
        <c:lblOffset val="100"/>
        <c:tickLblSkip val="6"/>
        <c:tickMarkSkip val="2"/>
        <c:noMultiLvlLbl val="0"/>
      </c:catAx>
      <c:valAx>
        <c:axId val="216483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Taulukko!$H$3:$H$153</c:f>
              <c:numCache>
                <c:ptCount val="151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124.1</c:v>
                </c:pt>
                <c:pt idx="144">
                  <c:v>110.01</c:v>
                </c:pt>
                <c:pt idx="145">
                  <c:v>118.56</c:v>
                </c:pt>
                <c:pt idx="146">
                  <c:v>134.11</c:v>
                </c:pt>
                <c:pt idx="147">
                  <c:v>115.58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Taulukko!$I$3:$I$153</c:f>
              <c:numCache>
                <c:ptCount val="151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116.1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122</c:v>
                </c:pt>
                <c:pt idx="146">
                  <c:v>122.2</c:v>
                </c:pt>
                <c:pt idx="147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Taulukko!$J$3:$J$153</c:f>
              <c:numCache>
                <c:ptCount val="151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  <c:pt idx="146">
                  <c:v>122.3</c:v>
                </c:pt>
                <c:pt idx="147">
                  <c:v>122.7</c:v>
                </c:pt>
              </c:numCache>
            </c:numRef>
          </c:val>
          <c:smooth val="0"/>
        </c:ser>
        <c:axId val="60617459"/>
        <c:axId val="8686220"/>
      </c:line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686220"/>
        <c:crossesAt val="60"/>
        <c:auto val="0"/>
        <c:lblOffset val="100"/>
        <c:tickLblSkip val="6"/>
        <c:noMultiLvlLbl val="0"/>
      </c:catAx>
      <c:valAx>
        <c:axId val="868622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1745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Taulukko!$L$3:$L$153</c:f>
              <c:numCache>
                <c:ptCount val="151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</c:numCache>
            </c:numRef>
          </c:val>
          <c:smooth val="0"/>
        </c:ser>
        <c:axId val="11067117"/>
        <c:axId val="32495190"/>
      </c:lineChart>
      <c:cat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495190"/>
        <c:crossesAt val="40"/>
        <c:auto val="0"/>
        <c:lblOffset val="100"/>
        <c:tickLblSkip val="6"/>
        <c:noMultiLvlLbl val="0"/>
      </c:catAx>
      <c:valAx>
        <c:axId val="32495190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0671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141.3</c:v>
                </c:pt>
                <c:pt idx="144">
                  <c:v>131.9</c:v>
                </c:pt>
                <c:pt idx="145">
                  <c:v>134.6</c:v>
                </c:pt>
                <c:pt idx="146">
                  <c:v>141.4</c:v>
                </c:pt>
                <c:pt idx="147">
                  <c:v>136.8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68.8743</c:v>
                </c:pt>
                <c:pt idx="1">
                  <c:v>69.4343</c:v>
                </c:pt>
                <c:pt idx="2">
                  <c:v>69.6333</c:v>
                </c:pt>
                <c:pt idx="3">
                  <c:v>70.2639</c:v>
                </c:pt>
                <c:pt idx="4">
                  <c:v>70.5533</c:v>
                </c:pt>
                <c:pt idx="5">
                  <c:v>71.0688</c:v>
                </c:pt>
                <c:pt idx="6">
                  <c:v>71.2327</c:v>
                </c:pt>
                <c:pt idx="7">
                  <c:v>71.7935</c:v>
                </c:pt>
                <c:pt idx="8">
                  <c:v>72.4153</c:v>
                </c:pt>
                <c:pt idx="9">
                  <c:v>72.8049</c:v>
                </c:pt>
                <c:pt idx="10">
                  <c:v>73.3898</c:v>
                </c:pt>
                <c:pt idx="11">
                  <c:v>74.0002</c:v>
                </c:pt>
                <c:pt idx="12">
                  <c:v>74.3675</c:v>
                </c:pt>
                <c:pt idx="13">
                  <c:v>74.4573</c:v>
                </c:pt>
                <c:pt idx="14">
                  <c:v>75.0673</c:v>
                </c:pt>
                <c:pt idx="15">
                  <c:v>75.1563</c:v>
                </c:pt>
                <c:pt idx="16">
                  <c:v>75.8802</c:v>
                </c:pt>
                <c:pt idx="17">
                  <c:v>76.1101</c:v>
                </c:pt>
                <c:pt idx="18">
                  <c:v>76.518</c:v>
                </c:pt>
                <c:pt idx="19">
                  <c:v>76.8244</c:v>
                </c:pt>
                <c:pt idx="20">
                  <c:v>77.3087</c:v>
                </c:pt>
                <c:pt idx="21">
                  <c:v>78.2334</c:v>
                </c:pt>
                <c:pt idx="22">
                  <c:v>78.7589</c:v>
                </c:pt>
                <c:pt idx="23">
                  <c:v>78.836</c:v>
                </c:pt>
                <c:pt idx="24">
                  <c:v>78.9933</c:v>
                </c:pt>
                <c:pt idx="25">
                  <c:v>79.4242</c:v>
                </c:pt>
                <c:pt idx="26">
                  <c:v>78.0428</c:v>
                </c:pt>
                <c:pt idx="27">
                  <c:v>79.2753</c:v>
                </c:pt>
                <c:pt idx="28">
                  <c:v>79.7579</c:v>
                </c:pt>
                <c:pt idx="29">
                  <c:v>80.5365</c:v>
                </c:pt>
                <c:pt idx="30">
                  <c:v>81.1455</c:v>
                </c:pt>
                <c:pt idx="31">
                  <c:v>82.0202</c:v>
                </c:pt>
                <c:pt idx="32">
                  <c:v>82.406</c:v>
                </c:pt>
                <c:pt idx="33">
                  <c:v>82.7438</c:v>
                </c:pt>
                <c:pt idx="34">
                  <c:v>83.0667</c:v>
                </c:pt>
                <c:pt idx="35">
                  <c:v>83.7319</c:v>
                </c:pt>
                <c:pt idx="36">
                  <c:v>84.9621</c:v>
                </c:pt>
                <c:pt idx="37">
                  <c:v>85.6316</c:v>
                </c:pt>
                <c:pt idx="38">
                  <c:v>86.166</c:v>
                </c:pt>
                <c:pt idx="39">
                  <c:v>86.4384</c:v>
                </c:pt>
                <c:pt idx="40">
                  <c:v>87.086</c:v>
                </c:pt>
                <c:pt idx="41">
                  <c:v>87.6093</c:v>
                </c:pt>
                <c:pt idx="42">
                  <c:v>88.3859</c:v>
                </c:pt>
                <c:pt idx="43">
                  <c:v>88.803</c:v>
                </c:pt>
                <c:pt idx="44">
                  <c:v>89.2281</c:v>
                </c:pt>
                <c:pt idx="45">
                  <c:v>89.7155</c:v>
                </c:pt>
                <c:pt idx="46">
                  <c:v>90.1544</c:v>
                </c:pt>
                <c:pt idx="47">
                  <c:v>90.9719</c:v>
                </c:pt>
                <c:pt idx="48">
                  <c:v>91.2099</c:v>
                </c:pt>
                <c:pt idx="49">
                  <c:v>91.8518</c:v>
                </c:pt>
                <c:pt idx="50">
                  <c:v>92.1466</c:v>
                </c:pt>
                <c:pt idx="51">
                  <c:v>92.9019</c:v>
                </c:pt>
                <c:pt idx="52">
                  <c:v>93.189</c:v>
                </c:pt>
                <c:pt idx="53">
                  <c:v>93.7532</c:v>
                </c:pt>
                <c:pt idx="54">
                  <c:v>94.5566</c:v>
                </c:pt>
                <c:pt idx="55">
                  <c:v>94.958</c:v>
                </c:pt>
                <c:pt idx="56">
                  <c:v>95.6679</c:v>
                </c:pt>
                <c:pt idx="57">
                  <c:v>96.0469</c:v>
                </c:pt>
                <c:pt idx="58">
                  <c:v>96.4152</c:v>
                </c:pt>
                <c:pt idx="59">
                  <c:v>96.5526</c:v>
                </c:pt>
                <c:pt idx="60">
                  <c:v>96.8191</c:v>
                </c:pt>
                <c:pt idx="61">
                  <c:v>97.5603</c:v>
                </c:pt>
                <c:pt idx="62">
                  <c:v>98.5851</c:v>
                </c:pt>
                <c:pt idx="63">
                  <c:v>98.7554</c:v>
                </c:pt>
                <c:pt idx="64">
                  <c:v>99.4657</c:v>
                </c:pt>
                <c:pt idx="65">
                  <c:v>99.9188</c:v>
                </c:pt>
                <c:pt idx="66">
                  <c:v>100.448</c:v>
                </c:pt>
                <c:pt idx="67">
                  <c:v>100.684</c:v>
                </c:pt>
                <c:pt idx="68">
                  <c:v>101.11</c:v>
                </c:pt>
                <c:pt idx="69">
                  <c:v>101.615</c:v>
                </c:pt>
                <c:pt idx="70">
                  <c:v>102.097</c:v>
                </c:pt>
                <c:pt idx="71">
                  <c:v>103.106</c:v>
                </c:pt>
                <c:pt idx="72">
                  <c:v>103.366</c:v>
                </c:pt>
                <c:pt idx="73">
                  <c:v>104.147</c:v>
                </c:pt>
                <c:pt idx="74">
                  <c:v>104.264</c:v>
                </c:pt>
                <c:pt idx="75">
                  <c:v>104.907</c:v>
                </c:pt>
                <c:pt idx="76">
                  <c:v>103.551</c:v>
                </c:pt>
                <c:pt idx="77">
                  <c:v>105.713</c:v>
                </c:pt>
                <c:pt idx="78">
                  <c:v>106.195</c:v>
                </c:pt>
                <c:pt idx="79">
                  <c:v>106.897</c:v>
                </c:pt>
                <c:pt idx="80">
                  <c:v>107.375</c:v>
                </c:pt>
                <c:pt idx="81">
                  <c:v>107.778</c:v>
                </c:pt>
                <c:pt idx="82">
                  <c:v>108.493</c:v>
                </c:pt>
                <c:pt idx="83">
                  <c:v>108.577</c:v>
                </c:pt>
                <c:pt idx="84">
                  <c:v>109.238</c:v>
                </c:pt>
                <c:pt idx="85">
                  <c:v>108.969</c:v>
                </c:pt>
                <c:pt idx="86">
                  <c:v>109.526</c:v>
                </c:pt>
                <c:pt idx="87">
                  <c:v>110.062</c:v>
                </c:pt>
                <c:pt idx="88">
                  <c:v>110.684</c:v>
                </c:pt>
                <c:pt idx="89">
                  <c:v>111.084</c:v>
                </c:pt>
                <c:pt idx="90">
                  <c:v>111.228</c:v>
                </c:pt>
                <c:pt idx="91">
                  <c:v>111.572</c:v>
                </c:pt>
                <c:pt idx="92">
                  <c:v>111.597</c:v>
                </c:pt>
                <c:pt idx="93">
                  <c:v>111.85</c:v>
                </c:pt>
                <c:pt idx="94">
                  <c:v>112.379</c:v>
                </c:pt>
                <c:pt idx="95">
                  <c:v>112.84</c:v>
                </c:pt>
                <c:pt idx="96">
                  <c:v>113.561</c:v>
                </c:pt>
                <c:pt idx="97">
                  <c:v>113.801</c:v>
                </c:pt>
                <c:pt idx="98">
                  <c:v>113.922</c:v>
                </c:pt>
                <c:pt idx="99">
                  <c:v>114.313</c:v>
                </c:pt>
                <c:pt idx="100">
                  <c:v>114.823</c:v>
                </c:pt>
                <c:pt idx="101">
                  <c:v>115.321</c:v>
                </c:pt>
                <c:pt idx="102">
                  <c:v>115.568</c:v>
                </c:pt>
                <c:pt idx="103">
                  <c:v>115.934</c:v>
                </c:pt>
                <c:pt idx="104">
                  <c:v>116.568</c:v>
                </c:pt>
                <c:pt idx="105">
                  <c:v>117.036</c:v>
                </c:pt>
                <c:pt idx="106">
                  <c:v>117.31</c:v>
                </c:pt>
                <c:pt idx="107">
                  <c:v>117.652</c:v>
                </c:pt>
                <c:pt idx="108">
                  <c:v>118.409</c:v>
                </c:pt>
                <c:pt idx="109">
                  <c:v>118.742</c:v>
                </c:pt>
                <c:pt idx="110">
                  <c:v>121.251</c:v>
                </c:pt>
                <c:pt idx="111">
                  <c:v>120.524</c:v>
                </c:pt>
                <c:pt idx="112">
                  <c:v>121.112</c:v>
                </c:pt>
                <c:pt idx="113">
                  <c:v>121.01</c:v>
                </c:pt>
                <c:pt idx="114">
                  <c:v>122.287</c:v>
                </c:pt>
                <c:pt idx="115">
                  <c:v>122.347</c:v>
                </c:pt>
                <c:pt idx="116">
                  <c:v>123.045</c:v>
                </c:pt>
                <c:pt idx="117">
                  <c:v>123.456</c:v>
                </c:pt>
                <c:pt idx="118">
                  <c:v>124.047</c:v>
                </c:pt>
                <c:pt idx="119">
                  <c:v>124.45</c:v>
                </c:pt>
                <c:pt idx="120">
                  <c:v>124.683</c:v>
                </c:pt>
                <c:pt idx="121">
                  <c:v>125.576</c:v>
                </c:pt>
                <c:pt idx="122">
                  <c:v>126.983</c:v>
                </c:pt>
                <c:pt idx="123">
                  <c:v>128.258</c:v>
                </c:pt>
                <c:pt idx="124">
                  <c:v>128.146</c:v>
                </c:pt>
                <c:pt idx="125">
                  <c:v>128.153</c:v>
                </c:pt>
                <c:pt idx="126">
                  <c:v>128.146</c:v>
                </c:pt>
                <c:pt idx="127">
                  <c:v>129.2</c:v>
                </c:pt>
                <c:pt idx="128">
                  <c:v>129.666</c:v>
                </c:pt>
                <c:pt idx="129">
                  <c:v>130.288</c:v>
                </c:pt>
                <c:pt idx="130">
                  <c:v>130.554</c:v>
                </c:pt>
                <c:pt idx="131">
                  <c:v>131.371</c:v>
                </c:pt>
                <c:pt idx="132">
                  <c:v>131.162</c:v>
                </c:pt>
                <c:pt idx="133">
                  <c:v>131.749</c:v>
                </c:pt>
                <c:pt idx="134">
                  <c:v>131.299</c:v>
                </c:pt>
                <c:pt idx="135">
                  <c:v>132.25</c:v>
                </c:pt>
                <c:pt idx="136">
                  <c:v>132.857</c:v>
                </c:pt>
                <c:pt idx="137">
                  <c:v>134.548</c:v>
                </c:pt>
                <c:pt idx="138">
                  <c:v>135.016</c:v>
                </c:pt>
                <c:pt idx="139">
                  <c:v>135.568</c:v>
                </c:pt>
                <c:pt idx="140">
                  <c:v>136.07</c:v>
                </c:pt>
                <c:pt idx="141">
                  <c:v>136.768</c:v>
                </c:pt>
                <c:pt idx="142">
                  <c:v>137.634</c:v>
                </c:pt>
                <c:pt idx="143">
                  <c:v>138.172</c:v>
                </c:pt>
                <c:pt idx="144">
                  <c:v>139.628</c:v>
                </c:pt>
                <c:pt idx="145">
                  <c:v>140.42</c:v>
                </c:pt>
                <c:pt idx="146">
                  <c:v>141.456</c:v>
                </c:pt>
                <c:pt idx="147">
                  <c:v>141.745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68.8963</c:v>
                </c:pt>
                <c:pt idx="1">
                  <c:v>69.3169</c:v>
                </c:pt>
                <c:pt idx="2">
                  <c:v>69.7285</c:v>
                </c:pt>
                <c:pt idx="3">
                  <c:v>70.1529</c:v>
                </c:pt>
                <c:pt idx="4">
                  <c:v>70.5704</c:v>
                </c:pt>
                <c:pt idx="5">
                  <c:v>70.9601</c:v>
                </c:pt>
                <c:pt idx="6">
                  <c:v>71.3531</c:v>
                </c:pt>
                <c:pt idx="7">
                  <c:v>71.8163</c:v>
                </c:pt>
                <c:pt idx="8">
                  <c:v>72.3304</c:v>
                </c:pt>
                <c:pt idx="9">
                  <c:v>72.84</c:v>
                </c:pt>
                <c:pt idx="10">
                  <c:v>73.3607</c:v>
                </c:pt>
                <c:pt idx="11">
                  <c:v>73.8551</c:v>
                </c:pt>
                <c:pt idx="12">
                  <c:v>74.2454</c:v>
                </c:pt>
                <c:pt idx="13">
                  <c:v>74.5797</c:v>
                </c:pt>
                <c:pt idx="14">
                  <c:v>74.9324</c:v>
                </c:pt>
                <c:pt idx="15">
                  <c:v>75.3122</c:v>
                </c:pt>
                <c:pt idx="16">
                  <c:v>75.7231</c:v>
                </c:pt>
                <c:pt idx="17">
                  <c:v>76.1181</c:v>
                </c:pt>
                <c:pt idx="18">
                  <c:v>76.4939</c:v>
                </c:pt>
                <c:pt idx="19">
                  <c:v>76.912</c:v>
                </c:pt>
                <c:pt idx="20">
                  <c:v>77.4391</c:v>
                </c:pt>
                <c:pt idx="21">
                  <c:v>78.0364</c:v>
                </c:pt>
                <c:pt idx="22">
                  <c:v>78.5157</c:v>
                </c:pt>
                <c:pt idx="23">
                  <c:v>78.8182</c:v>
                </c:pt>
                <c:pt idx="24">
                  <c:v>79.0917</c:v>
                </c:pt>
                <c:pt idx="25">
                  <c:v>79.4502</c:v>
                </c:pt>
                <c:pt idx="26">
                  <c:v>79.8948</c:v>
                </c:pt>
                <c:pt idx="27">
                  <c:v>80.3448</c:v>
                </c:pt>
                <c:pt idx="28">
                  <c:v>80.745</c:v>
                </c:pt>
                <c:pt idx="29">
                  <c:v>81.1638</c:v>
                </c:pt>
                <c:pt idx="30">
                  <c:v>81.6504</c:v>
                </c:pt>
                <c:pt idx="31">
                  <c:v>82.145</c:v>
                </c:pt>
                <c:pt idx="32">
                  <c:v>82.5598</c:v>
                </c:pt>
                <c:pt idx="33">
                  <c:v>82.9201</c:v>
                </c:pt>
                <c:pt idx="34">
                  <c:v>83.3613</c:v>
                </c:pt>
                <c:pt idx="35">
                  <c:v>84.0083</c:v>
                </c:pt>
                <c:pt idx="36">
                  <c:v>84.7984</c:v>
                </c:pt>
                <c:pt idx="37">
                  <c:v>85.5119</c:v>
                </c:pt>
                <c:pt idx="38">
                  <c:v>86.0653</c:v>
                </c:pt>
                <c:pt idx="39">
                  <c:v>86.5527</c:v>
                </c:pt>
                <c:pt idx="40">
                  <c:v>87.0781</c:v>
                </c:pt>
                <c:pt idx="41">
                  <c:v>87.658</c:v>
                </c:pt>
                <c:pt idx="42">
                  <c:v>88.239</c:v>
                </c:pt>
                <c:pt idx="43">
                  <c:v>88.7573</c:v>
                </c:pt>
                <c:pt idx="44">
                  <c:v>89.2289</c:v>
                </c:pt>
                <c:pt idx="45">
                  <c:v>89.7095</c:v>
                </c:pt>
                <c:pt idx="46">
                  <c:v>90.2349</c:v>
                </c:pt>
                <c:pt idx="47">
                  <c:v>90.7758</c:v>
                </c:pt>
                <c:pt idx="48">
                  <c:v>91.274</c:v>
                </c:pt>
                <c:pt idx="49">
                  <c:v>91.7514</c:v>
                </c:pt>
                <c:pt idx="50">
                  <c:v>92.2456</c:v>
                </c:pt>
                <c:pt idx="51">
                  <c:v>92.7552</c:v>
                </c:pt>
                <c:pt idx="52">
                  <c:v>93.2615</c:v>
                </c:pt>
                <c:pt idx="53">
                  <c:v>93.815</c:v>
                </c:pt>
                <c:pt idx="54">
                  <c:v>94.4136</c:v>
                </c:pt>
                <c:pt idx="55">
                  <c:v>94.9853</c:v>
                </c:pt>
                <c:pt idx="56">
                  <c:v>95.513</c:v>
                </c:pt>
                <c:pt idx="57">
                  <c:v>95.9598</c:v>
                </c:pt>
                <c:pt idx="58">
                  <c:v>96.3078</c:v>
                </c:pt>
                <c:pt idx="59">
                  <c:v>96.6181</c:v>
                </c:pt>
                <c:pt idx="60">
                  <c:v>97.0279</c:v>
                </c:pt>
                <c:pt idx="61">
                  <c:v>97.6301</c:v>
                </c:pt>
                <c:pt idx="62">
                  <c:v>98.2829</c:v>
                </c:pt>
                <c:pt idx="63">
                  <c:v>98.8431</c:v>
                </c:pt>
                <c:pt idx="64">
                  <c:v>99.367</c:v>
                </c:pt>
                <c:pt idx="65">
                  <c:v>99.8742</c:v>
                </c:pt>
                <c:pt idx="66">
                  <c:v>100.32</c:v>
                </c:pt>
                <c:pt idx="67">
                  <c:v>100.719</c:v>
                </c:pt>
                <c:pt idx="68">
                  <c:v>101.143</c:v>
                </c:pt>
                <c:pt idx="69">
                  <c:v>101.637</c:v>
                </c:pt>
                <c:pt idx="70">
                  <c:v>102.225</c:v>
                </c:pt>
                <c:pt idx="71">
                  <c:v>102.854</c:v>
                </c:pt>
                <c:pt idx="72">
                  <c:v>103.426</c:v>
                </c:pt>
                <c:pt idx="73">
                  <c:v>103.925</c:v>
                </c:pt>
                <c:pt idx="74">
                  <c:v>104.373</c:v>
                </c:pt>
                <c:pt idx="75">
                  <c:v>104.825</c:v>
                </c:pt>
                <c:pt idx="76">
                  <c:v>105.283</c:v>
                </c:pt>
                <c:pt idx="77">
                  <c:v>105.739</c:v>
                </c:pt>
                <c:pt idx="78">
                  <c:v>106.248</c:v>
                </c:pt>
                <c:pt idx="79">
                  <c:v>106.796</c:v>
                </c:pt>
                <c:pt idx="80">
                  <c:v>107.316</c:v>
                </c:pt>
                <c:pt idx="81">
                  <c:v>107.81</c:v>
                </c:pt>
                <c:pt idx="82">
                  <c:v>108.266</c:v>
                </c:pt>
                <c:pt idx="83">
                  <c:v>108.648</c:v>
                </c:pt>
                <c:pt idx="84">
                  <c:v>108.951</c:v>
                </c:pt>
                <c:pt idx="85">
                  <c:v>109.21</c:v>
                </c:pt>
                <c:pt idx="86">
                  <c:v>109.57</c:v>
                </c:pt>
                <c:pt idx="87">
                  <c:v>110.054</c:v>
                </c:pt>
                <c:pt idx="88">
                  <c:v>110.541</c:v>
                </c:pt>
                <c:pt idx="89">
                  <c:v>110.93</c:v>
                </c:pt>
                <c:pt idx="90">
                  <c:v>111.218</c:v>
                </c:pt>
                <c:pt idx="91">
                  <c:v>111.451</c:v>
                </c:pt>
                <c:pt idx="92">
                  <c:v>111.667</c:v>
                </c:pt>
                <c:pt idx="93">
                  <c:v>111.959</c:v>
                </c:pt>
                <c:pt idx="94">
                  <c:v>112.373</c:v>
                </c:pt>
                <c:pt idx="95">
                  <c:v>112.862</c:v>
                </c:pt>
                <c:pt idx="96">
                  <c:v>113.336</c:v>
                </c:pt>
                <c:pt idx="97">
                  <c:v>113.697</c:v>
                </c:pt>
                <c:pt idx="98">
                  <c:v>113.994</c:v>
                </c:pt>
                <c:pt idx="99">
                  <c:v>114.351</c:v>
                </c:pt>
                <c:pt idx="100">
                  <c:v>114.778</c:v>
                </c:pt>
                <c:pt idx="101">
                  <c:v>115.198</c:v>
                </c:pt>
                <c:pt idx="102">
                  <c:v>115.581</c:v>
                </c:pt>
                <c:pt idx="103">
                  <c:v>115.998</c:v>
                </c:pt>
                <c:pt idx="104">
                  <c:v>116.471</c:v>
                </c:pt>
                <c:pt idx="105">
                  <c:v>116.917</c:v>
                </c:pt>
                <c:pt idx="106">
                  <c:v>117.315</c:v>
                </c:pt>
                <c:pt idx="107">
                  <c:v>117.755</c:v>
                </c:pt>
                <c:pt idx="108">
                  <c:v>118.256</c:v>
                </c:pt>
                <c:pt idx="109">
                  <c:v>118.745</c:v>
                </c:pt>
                <c:pt idx="110">
                  <c:v>119.162</c:v>
                </c:pt>
                <c:pt idx="111">
                  <c:v>119.561</c:v>
                </c:pt>
                <c:pt idx="112">
                  <c:v>120.064</c:v>
                </c:pt>
                <c:pt idx="113">
                  <c:v>120.713</c:v>
                </c:pt>
                <c:pt idx="114">
                  <c:v>121.442</c:v>
                </c:pt>
                <c:pt idx="115">
                  <c:v>122.105</c:v>
                </c:pt>
                <c:pt idx="116">
                  <c:v>122.702</c:v>
                </c:pt>
                <c:pt idx="117">
                  <c:v>123.282</c:v>
                </c:pt>
                <c:pt idx="118">
                  <c:v>123.825</c:v>
                </c:pt>
                <c:pt idx="119">
                  <c:v>124.331</c:v>
                </c:pt>
                <c:pt idx="120">
                  <c:v>124.91</c:v>
                </c:pt>
                <c:pt idx="121">
                  <c:v>125.744</c:v>
                </c:pt>
                <c:pt idx="122">
                  <c:v>126.767</c:v>
                </c:pt>
                <c:pt idx="123">
                  <c:v>127.597</c:v>
                </c:pt>
                <c:pt idx="124">
                  <c:v>128.001</c:v>
                </c:pt>
                <c:pt idx="125">
                  <c:v>128.189</c:v>
                </c:pt>
                <c:pt idx="126">
                  <c:v>128.504</c:v>
                </c:pt>
                <c:pt idx="127">
                  <c:v>129.037</c:v>
                </c:pt>
                <c:pt idx="128">
                  <c:v>129.62</c:v>
                </c:pt>
                <c:pt idx="129">
                  <c:v>130.135</c:v>
                </c:pt>
                <c:pt idx="130">
                  <c:v>130.606</c:v>
                </c:pt>
                <c:pt idx="131">
                  <c:v>131</c:v>
                </c:pt>
                <c:pt idx="132">
                  <c:v>131.275</c:v>
                </c:pt>
                <c:pt idx="133">
                  <c:v>131.481</c:v>
                </c:pt>
                <c:pt idx="134">
                  <c:v>131.757</c:v>
                </c:pt>
                <c:pt idx="135">
                  <c:v>132.296</c:v>
                </c:pt>
                <c:pt idx="136">
                  <c:v>133.139</c:v>
                </c:pt>
                <c:pt idx="137">
                  <c:v>134.09</c:v>
                </c:pt>
                <c:pt idx="138">
                  <c:v>134.884</c:v>
                </c:pt>
                <c:pt idx="139">
                  <c:v>135.506</c:v>
                </c:pt>
                <c:pt idx="140">
                  <c:v>136.118</c:v>
                </c:pt>
                <c:pt idx="141">
                  <c:v>136.804</c:v>
                </c:pt>
                <c:pt idx="142">
                  <c:v>137.563</c:v>
                </c:pt>
                <c:pt idx="143">
                  <c:v>138.424</c:v>
                </c:pt>
                <c:pt idx="144">
                  <c:v>139.399</c:v>
                </c:pt>
                <c:pt idx="145">
                  <c:v>140.349</c:v>
                </c:pt>
                <c:pt idx="146">
                  <c:v>141.155</c:v>
                </c:pt>
                <c:pt idx="147">
                  <c:v>141.841</c:v>
                </c:pt>
              </c:numCache>
            </c:numRef>
          </c:val>
          <c:smooth val="0"/>
        </c:ser>
        <c:axId val="24021255"/>
        <c:axId val="14864704"/>
      </c:lineChart>
      <c:catAx>
        <c:axId val="240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864704"/>
        <c:crossesAt val="60"/>
        <c:auto val="0"/>
        <c:lblOffset val="100"/>
        <c:tickLblSkip val="6"/>
        <c:noMultiLvlLbl val="0"/>
      </c:catAx>
      <c:valAx>
        <c:axId val="1486470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212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114.57</c:v>
                </c:pt>
                <c:pt idx="145">
                  <c:v>123.04</c:v>
                </c:pt>
                <c:pt idx="146">
                  <c:v>142.67</c:v>
                </c:pt>
                <c:pt idx="147">
                  <c:v>139.81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86.1778</c:v>
                </c:pt>
                <c:pt idx="1">
                  <c:v>86.4402</c:v>
                </c:pt>
                <c:pt idx="2">
                  <c:v>85.8854</c:v>
                </c:pt>
                <c:pt idx="3">
                  <c:v>86.803</c:v>
                </c:pt>
                <c:pt idx="4">
                  <c:v>87.1813</c:v>
                </c:pt>
                <c:pt idx="5">
                  <c:v>88.5902</c:v>
                </c:pt>
                <c:pt idx="6">
                  <c:v>86.3084</c:v>
                </c:pt>
                <c:pt idx="7">
                  <c:v>88.4547</c:v>
                </c:pt>
                <c:pt idx="8">
                  <c:v>86.5401</c:v>
                </c:pt>
                <c:pt idx="9">
                  <c:v>87.3681</c:v>
                </c:pt>
                <c:pt idx="10">
                  <c:v>87.1761</c:v>
                </c:pt>
                <c:pt idx="11">
                  <c:v>85.5708</c:v>
                </c:pt>
                <c:pt idx="12">
                  <c:v>94.3356</c:v>
                </c:pt>
                <c:pt idx="13">
                  <c:v>85.2811</c:v>
                </c:pt>
                <c:pt idx="14">
                  <c:v>86.5805</c:v>
                </c:pt>
                <c:pt idx="15">
                  <c:v>84.3666</c:v>
                </c:pt>
                <c:pt idx="16">
                  <c:v>85.4514</c:v>
                </c:pt>
                <c:pt idx="17">
                  <c:v>82.5472</c:v>
                </c:pt>
                <c:pt idx="18">
                  <c:v>84.0292</c:v>
                </c:pt>
                <c:pt idx="19">
                  <c:v>81.8273</c:v>
                </c:pt>
                <c:pt idx="20">
                  <c:v>83.3883</c:v>
                </c:pt>
                <c:pt idx="21">
                  <c:v>82.8797</c:v>
                </c:pt>
                <c:pt idx="22">
                  <c:v>82.4801</c:v>
                </c:pt>
                <c:pt idx="23">
                  <c:v>83.2755</c:v>
                </c:pt>
                <c:pt idx="24">
                  <c:v>83.6937</c:v>
                </c:pt>
                <c:pt idx="25">
                  <c:v>83.3517</c:v>
                </c:pt>
                <c:pt idx="26">
                  <c:v>81.1222</c:v>
                </c:pt>
                <c:pt idx="27">
                  <c:v>80.6922</c:v>
                </c:pt>
                <c:pt idx="28">
                  <c:v>80.9995</c:v>
                </c:pt>
                <c:pt idx="29">
                  <c:v>82.6044</c:v>
                </c:pt>
                <c:pt idx="30">
                  <c:v>82.3344</c:v>
                </c:pt>
                <c:pt idx="31">
                  <c:v>82.0055</c:v>
                </c:pt>
                <c:pt idx="32">
                  <c:v>82.0082</c:v>
                </c:pt>
                <c:pt idx="33">
                  <c:v>82.0891</c:v>
                </c:pt>
                <c:pt idx="34">
                  <c:v>82.9897</c:v>
                </c:pt>
                <c:pt idx="35">
                  <c:v>82.9632</c:v>
                </c:pt>
                <c:pt idx="36">
                  <c:v>83.7125</c:v>
                </c:pt>
                <c:pt idx="37">
                  <c:v>83.9732</c:v>
                </c:pt>
                <c:pt idx="38">
                  <c:v>83.0626</c:v>
                </c:pt>
                <c:pt idx="39">
                  <c:v>85.95</c:v>
                </c:pt>
                <c:pt idx="40">
                  <c:v>86.4344</c:v>
                </c:pt>
                <c:pt idx="41">
                  <c:v>83.8853</c:v>
                </c:pt>
                <c:pt idx="42">
                  <c:v>87.8769</c:v>
                </c:pt>
                <c:pt idx="43">
                  <c:v>87.1723</c:v>
                </c:pt>
                <c:pt idx="44">
                  <c:v>88.3604</c:v>
                </c:pt>
                <c:pt idx="45">
                  <c:v>88.5714</c:v>
                </c:pt>
                <c:pt idx="46">
                  <c:v>89.2565</c:v>
                </c:pt>
                <c:pt idx="47">
                  <c:v>90.9349</c:v>
                </c:pt>
                <c:pt idx="48">
                  <c:v>90.406</c:v>
                </c:pt>
                <c:pt idx="49">
                  <c:v>89.7282</c:v>
                </c:pt>
                <c:pt idx="50">
                  <c:v>91.8453</c:v>
                </c:pt>
                <c:pt idx="51">
                  <c:v>93.4511</c:v>
                </c:pt>
                <c:pt idx="52">
                  <c:v>91.8083</c:v>
                </c:pt>
                <c:pt idx="53">
                  <c:v>93.763</c:v>
                </c:pt>
                <c:pt idx="54">
                  <c:v>90.5108</c:v>
                </c:pt>
                <c:pt idx="55">
                  <c:v>93.3168</c:v>
                </c:pt>
                <c:pt idx="56">
                  <c:v>92.8618</c:v>
                </c:pt>
                <c:pt idx="57">
                  <c:v>92.9877</c:v>
                </c:pt>
                <c:pt idx="58">
                  <c:v>93.0603</c:v>
                </c:pt>
                <c:pt idx="59">
                  <c:v>93.0796</c:v>
                </c:pt>
                <c:pt idx="60">
                  <c:v>95.3618</c:v>
                </c:pt>
                <c:pt idx="61">
                  <c:v>96.5775</c:v>
                </c:pt>
                <c:pt idx="62">
                  <c:v>109.565</c:v>
                </c:pt>
                <c:pt idx="63">
                  <c:v>97.1309</c:v>
                </c:pt>
                <c:pt idx="64">
                  <c:v>98.1483</c:v>
                </c:pt>
                <c:pt idx="65">
                  <c:v>98.9055</c:v>
                </c:pt>
                <c:pt idx="66">
                  <c:v>98.4628</c:v>
                </c:pt>
                <c:pt idx="67">
                  <c:v>99.4002</c:v>
                </c:pt>
                <c:pt idx="68">
                  <c:v>99.9399</c:v>
                </c:pt>
                <c:pt idx="69">
                  <c:v>100.304</c:v>
                </c:pt>
                <c:pt idx="70">
                  <c:v>100.829</c:v>
                </c:pt>
                <c:pt idx="71">
                  <c:v>103.601</c:v>
                </c:pt>
                <c:pt idx="72">
                  <c:v>100.281</c:v>
                </c:pt>
                <c:pt idx="73">
                  <c:v>120.066</c:v>
                </c:pt>
                <c:pt idx="74">
                  <c:v>116.383</c:v>
                </c:pt>
                <c:pt idx="75">
                  <c:v>109.587</c:v>
                </c:pt>
                <c:pt idx="76">
                  <c:v>107.155</c:v>
                </c:pt>
                <c:pt idx="77">
                  <c:v>106.543</c:v>
                </c:pt>
                <c:pt idx="78">
                  <c:v>108.422</c:v>
                </c:pt>
                <c:pt idx="79">
                  <c:v>107.377</c:v>
                </c:pt>
                <c:pt idx="80">
                  <c:v>106.614</c:v>
                </c:pt>
                <c:pt idx="81">
                  <c:v>106.403</c:v>
                </c:pt>
                <c:pt idx="82">
                  <c:v>107.237</c:v>
                </c:pt>
                <c:pt idx="83">
                  <c:v>105.351</c:v>
                </c:pt>
                <c:pt idx="84">
                  <c:v>105.878</c:v>
                </c:pt>
                <c:pt idx="85">
                  <c:v>106.303</c:v>
                </c:pt>
                <c:pt idx="86">
                  <c:v>114.072</c:v>
                </c:pt>
                <c:pt idx="87">
                  <c:v>111.185</c:v>
                </c:pt>
                <c:pt idx="88">
                  <c:v>110.064</c:v>
                </c:pt>
                <c:pt idx="89">
                  <c:v>109.439</c:v>
                </c:pt>
                <c:pt idx="90">
                  <c:v>109.7</c:v>
                </c:pt>
                <c:pt idx="91">
                  <c:v>107.789</c:v>
                </c:pt>
                <c:pt idx="92">
                  <c:v>108.498</c:v>
                </c:pt>
                <c:pt idx="93">
                  <c:v>109.387</c:v>
                </c:pt>
                <c:pt idx="94">
                  <c:v>108.009</c:v>
                </c:pt>
                <c:pt idx="95">
                  <c:v>108.149</c:v>
                </c:pt>
                <c:pt idx="96">
                  <c:v>107.909</c:v>
                </c:pt>
                <c:pt idx="97">
                  <c:v>108.237</c:v>
                </c:pt>
                <c:pt idx="98">
                  <c:v>106.978</c:v>
                </c:pt>
                <c:pt idx="99">
                  <c:v>110.562</c:v>
                </c:pt>
                <c:pt idx="100">
                  <c:v>110.472</c:v>
                </c:pt>
                <c:pt idx="101">
                  <c:v>109.765</c:v>
                </c:pt>
                <c:pt idx="102">
                  <c:v>111.612</c:v>
                </c:pt>
                <c:pt idx="103">
                  <c:v>110.517</c:v>
                </c:pt>
                <c:pt idx="104">
                  <c:v>111.212</c:v>
                </c:pt>
                <c:pt idx="105">
                  <c:v>109.902</c:v>
                </c:pt>
                <c:pt idx="106">
                  <c:v>110.48</c:v>
                </c:pt>
                <c:pt idx="107">
                  <c:v>110.251</c:v>
                </c:pt>
                <c:pt idx="108">
                  <c:v>112.688</c:v>
                </c:pt>
                <c:pt idx="109">
                  <c:v>110.371</c:v>
                </c:pt>
                <c:pt idx="110">
                  <c:v>114.048</c:v>
                </c:pt>
                <c:pt idx="111">
                  <c:v>109.194</c:v>
                </c:pt>
                <c:pt idx="112">
                  <c:v>111.888</c:v>
                </c:pt>
                <c:pt idx="113">
                  <c:v>111.624</c:v>
                </c:pt>
                <c:pt idx="114">
                  <c:v>108.759</c:v>
                </c:pt>
                <c:pt idx="115">
                  <c:v>111.62</c:v>
                </c:pt>
                <c:pt idx="116">
                  <c:v>110.947</c:v>
                </c:pt>
                <c:pt idx="117">
                  <c:v>111.393</c:v>
                </c:pt>
                <c:pt idx="118">
                  <c:v>112.283</c:v>
                </c:pt>
                <c:pt idx="119">
                  <c:v>111.3</c:v>
                </c:pt>
                <c:pt idx="120">
                  <c:v>114.39</c:v>
                </c:pt>
                <c:pt idx="121">
                  <c:v>111.989</c:v>
                </c:pt>
                <c:pt idx="122">
                  <c:v>111.674</c:v>
                </c:pt>
                <c:pt idx="123">
                  <c:v>112.654</c:v>
                </c:pt>
                <c:pt idx="124">
                  <c:v>113.667</c:v>
                </c:pt>
                <c:pt idx="125">
                  <c:v>114.664</c:v>
                </c:pt>
                <c:pt idx="126">
                  <c:v>114.384</c:v>
                </c:pt>
                <c:pt idx="127">
                  <c:v>114.432</c:v>
                </c:pt>
                <c:pt idx="128">
                  <c:v>115.011</c:v>
                </c:pt>
                <c:pt idx="129">
                  <c:v>115.271</c:v>
                </c:pt>
                <c:pt idx="130">
                  <c:v>115.723</c:v>
                </c:pt>
                <c:pt idx="131">
                  <c:v>118.672</c:v>
                </c:pt>
                <c:pt idx="132">
                  <c:v>115.595</c:v>
                </c:pt>
                <c:pt idx="133">
                  <c:v>121.086</c:v>
                </c:pt>
                <c:pt idx="134">
                  <c:v>115.729</c:v>
                </c:pt>
                <c:pt idx="135">
                  <c:v>119.627</c:v>
                </c:pt>
                <c:pt idx="136">
                  <c:v>117.159</c:v>
                </c:pt>
                <c:pt idx="137">
                  <c:v>118.801</c:v>
                </c:pt>
                <c:pt idx="138">
                  <c:v>119.724</c:v>
                </c:pt>
                <c:pt idx="139">
                  <c:v>119.959</c:v>
                </c:pt>
                <c:pt idx="140">
                  <c:v>120.669</c:v>
                </c:pt>
                <c:pt idx="141">
                  <c:v>122.206</c:v>
                </c:pt>
                <c:pt idx="142">
                  <c:v>121.925</c:v>
                </c:pt>
                <c:pt idx="143">
                  <c:v>121.309</c:v>
                </c:pt>
                <c:pt idx="144">
                  <c:v>122.202</c:v>
                </c:pt>
                <c:pt idx="145">
                  <c:v>122.536</c:v>
                </c:pt>
                <c:pt idx="146">
                  <c:v>127.987</c:v>
                </c:pt>
                <c:pt idx="147">
                  <c:v>127.465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87.2814</c:v>
                </c:pt>
                <c:pt idx="1">
                  <c:v>87.2552</c:v>
                </c:pt>
                <c:pt idx="2">
                  <c:v>87.313</c:v>
                </c:pt>
                <c:pt idx="3">
                  <c:v>87.4617</c:v>
                </c:pt>
                <c:pt idx="4">
                  <c:v>87.647</c:v>
                </c:pt>
                <c:pt idx="5">
                  <c:v>87.7515</c:v>
                </c:pt>
                <c:pt idx="6">
                  <c:v>87.7497</c:v>
                </c:pt>
                <c:pt idx="7">
                  <c:v>87.6899</c:v>
                </c:pt>
                <c:pt idx="8">
                  <c:v>87.5551</c:v>
                </c:pt>
                <c:pt idx="9">
                  <c:v>87.3609</c:v>
                </c:pt>
                <c:pt idx="10">
                  <c:v>87.0919</c:v>
                </c:pt>
                <c:pt idx="11">
                  <c:v>86.7548</c:v>
                </c:pt>
                <c:pt idx="12">
                  <c:v>86.4378</c:v>
                </c:pt>
                <c:pt idx="13">
                  <c:v>86.1583</c:v>
                </c:pt>
                <c:pt idx="14">
                  <c:v>85.8427</c:v>
                </c:pt>
                <c:pt idx="15">
                  <c:v>85.4424</c:v>
                </c:pt>
                <c:pt idx="16">
                  <c:v>84.9823</c:v>
                </c:pt>
                <c:pt idx="17">
                  <c:v>84.521</c:v>
                </c:pt>
                <c:pt idx="18">
                  <c:v>84.1303</c:v>
                </c:pt>
                <c:pt idx="19">
                  <c:v>83.8402</c:v>
                </c:pt>
                <c:pt idx="20">
                  <c:v>83.6617</c:v>
                </c:pt>
                <c:pt idx="21">
                  <c:v>83.5396</c:v>
                </c:pt>
                <c:pt idx="22">
                  <c:v>83.4428</c:v>
                </c:pt>
                <c:pt idx="23">
                  <c:v>83.378</c:v>
                </c:pt>
                <c:pt idx="24">
                  <c:v>83.254</c:v>
                </c:pt>
                <c:pt idx="25">
                  <c:v>82.9852</c:v>
                </c:pt>
                <c:pt idx="26">
                  <c:v>82.6448</c:v>
                </c:pt>
                <c:pt idx="27">
                  <c:v>82.4261</c:v>
                </c:pt>
                <c:pt idx="28">
                  <c:v>82.4238</c:v>
                </c:pt>
                <c:pt idx="29">
                  <c:v>82.5497</c:v>
                </c:pt>
                <c:pt idx="30">
                  <c:v>82.6684</c:v>
                </c:pt>
                <c:pt idx="31">
                  <c:v>82.7663</c:v>
                </c:pt>
                <c:pt idx="32">
                  <c:v>82.9082</c:v>
                </c:pt>
                <c:pt idx="33">
                  <c:v>83.134</c:v>
                </c:pt>
                <c:pt idx="34">
                  <c:v>83.4357</c:v>
                </c:pt>
                <c:pt idx="35">
                  <c:v>83.7806</c:v>
                </c:pt>
                <c:pt idx="36">
                  <c:v>84.1569</c:v>
                </c:pt>
                <c:pt idx="37">
                  <c:v>84.5521</c:v>
                </c:pt>
                <c:pt idx="38">
                  <c:v>85.0252</c:v>
                </c:pt>
                <c:pt idx="39">
                  <c:v>85.6044</c:v>
                </c:pt>
                <c:pt idx="40">
                  <c:v>86.1388</c:v>
                </c:pt>
                <c:pt idx="41">
                  <c:v>86.6654</c:v>
                </c:pt>
                <c:pt idx="42">
                  <c:v>87.3193</c:v>
                </c:pt>
                <c:pt idx="43">
                  <c:v>87.9939</c:v>
                </c:pt>
                <c:pt idx="44">
                  <c:v>88.6301</c:v>
                </c:pt>
                <c:pt idx="45">
                  <c:v>89.2572</c:v>
                </c:pt>
                <c:pt idx="46">
                  <c:v>89.8826</c:v>
                </c:pt>
                <c:pt idx="47">
                  <c:v>90.4667</c:v>
                </c:pt>
                <c:pt idx="48">
                  <c:v>90.9485</c:v>
                </c:pt>
                <c:pt idx="49">
                  <c:v>91.4228</c:v>
                </c:pt>
                <c:pt idx="50">
                  <c:v>91.9711</c:v>
                </c:pt>
                <c:pt idx="51">
                  <c:v>92.447</c:v>
                </c:pt>
                <c:pt idx="52">
                  <c:v>92.76</c:v>
                </c:pt>
                <c:pt idx="53">
                  <c:v>92.9571</c:v>
                </c:pt>
                <c:pt idx="54">
                  <c:v>93.1274</c:v>
                </c:pt>
                <c:pt idx="55">
                  <c:v>93.3923</c:v>
                </c:pt>
                <c:pt idx="56">
                  <c:v>93.7103</c:v>
                </c:pt>
                <c:pt idx="57">
                  <c:v>94.0439</c:v>
                </c:pt>
                <c:pt idx="58">
                  <c:v>94.4656</c:v>
                </c:pt>
                <c:pt idx="59">
                  <c:v>95.0451</c:v>
                </c:pt>
                <c:pt idx="60">
                  <c:v>95.7796</c:v>
                </c:pt>
                <c:pt idx="61">
                  <c:v>96.5267</c:v>
                </c:pt>
                <c:pt idx="62">
                  <c:v>97.1992</c:v>
                </c:pt>
                <c:pt idx="63">
                  <c:v>97.8411</c:v>
                </c:pt>
                <c:pt idx="64">
                  <c:v>98.4691</c:v>
                </c:pt>
                <c:pt idx="65">
                  <c:v>99.0368</c:v>
                </c:pt>
                <c:pt idx="66">
                  <c:v>99.5503</c:v>
                </c:pt>
                <c:pt idx="67">
                  <c:v>100.069</c:v>
                </c:pt>
                <c:pt idx="68">
                  <c:v>100.597</c:v>
                </c:pt>
                <c:pt idx="69">
                  <c:v>101.119</c:v>
                </c:pt>
                <c:pt idx="70">
                  <c:v>101.649</c:v>
                </c:pt>
                <c:pt idx="71">
                  <c:v>102.084</c:v>
                </c:pt>
                <c:pt idx="72">
                  <c:v>102.374</c:v>
                </c:pt>
                <c:pt idx="73">
                  <c:v>102.683</c:v>
                </c:pt>
                <c:pt idx="74">
                  <c:v>102.982</c:v>
                </c:pt>
                <c:pt idx="75">
                  <c:v>103.196</c:v>
                </c:pt>
                <c:pt idx="76">
                  <c:v>103.53</c:v>
                </c:pt>
                <c:pt idx="77">
                  <c:v>104.108</c:v>
                </c:pt>
                <c:pt idx="78">
                  <c:v>104.777</c:v>
                </c:pt>
                <c:pt idx="79">
                  <c:v>105.315</c:v>
                </c:pt>
                <c:pt idx="80">
                  <c:v>105.696</c:v>
                </c:pt>
                <c:pt idx="81">
                  <c:v>106.004</c:v>
                </c:pt>
                <c:pt idx="82">
                  <c:v>106.23</c:v>
                </c:pt>
                <c:pt idx="83">
                  <c:v>106.377</c:v>
                </c:pt>
                <c:pt idx="84">
                  <c:v>106.552</c:v>
                </c:pt>
                <c:pt idx="85">
                  <c:v>106.78</c:v>
                </c:pt>
                <c:pt idx="86">
                  <c:v>106.995</c:v>
                </c:pt>
                <c:pt idx="87">
                  <c:v>107.192</c:v>
                </c:pt>
                <c:pt idx="88">
                  <c:v>107.419</c:v>
                </c:pt>
                <c:pt idx="89">
                  <c:v>107.681</c:v>
                </c:pt>
                <c:pt idx="90">
                  <c:v>107.913</c:v>
                </c:pt>
                <c:pt idx="91">
                  <c:v>108.107</c:v>
                </c:pt>
                <c:pt idx="92">
                  <c:v>108.333</c:v>
                </c:pt>
                <c:pt idx="93">
                  <c:v>108.54</c:v>
                </c:pt>
                <c:pt idx="94">
                  <c:v>108.663</c:v>
                </c:pt>
                <c:pt idx="95">
                  <c:v>108.775</c:v>
                </c:pt>
                <c:pt idx="96">
                  <c:v>108.938</c:v>
                </c:pt>
                <c:pt idx="97">
                  <c:v>109.167</c:v>
                </c:pt>
                <c:pt idx="98">
                  <c:v>109.537</c:v>
                </c:pt>
                <c:pt idx="99">
                  <c:v>110.045</c:v>
                </c:pt>
                <c:pt idx="100">
                  <c:v>110.496</c:v>
                </c:pt>
                <c:pt idx="101">
                  <c:v>110.837</c:v>
                </c:pt>
                <c:pt idx="102">
                  <c:v>111.114</c:v>
                </c:pt>
                <c:pt idx="103">
                  <c:v>111.286</c:v>
                </c:pt>
                <c:pt idx="104">
                  <c:v>111.366</c:v>
                </c:pt>
                <c:pt idx="105">
                  <c:v>111.42</c:v>
                </c:pt>
                <c:pt idx="106">
                  <c:v>111.525</c:v>
                </c:pt>
                <c:pt idx="107">
                  <c:v>111.722</c:v>
                </c:pt>
                <c:pt idx="108">
                  <c:v>111.924</c:v>
                </c:pt>
                <c:pt idx="109">
                  <c:v>112.056</c:v>
                </c:pt>
                <c:pt idx="110">
                  <c:v>112.073</c:v>
                </c:pt>
                <c:pt idx="111">
                  <c:v>111.972</c:v>
                </c:pt>
                <c:pt idx="112">
                  <c:v>111.9</c:v>
                </c:pt>
                <c:pt idx="113">
                  <c:v>111.828</c:v>
                </c:pt>
                <c:pt idx="114">
                  <c:v>111.781</c:v>
                </c:pt>
                <c:pt idx="115">
                  <c:v>111.904</c:v>
                </c:pt>
                <c:pt idx="116">
                  <c:v>112.116</c:v>
                </c:pt>
                <c:pt idx="117">
                  <c:v>112.362</c:v>
                </c:pt>
                <c:pt idx="118">
                  <c:v>112.633</c:v>
                </c:pt>
                <c:pt idx="119">
                  <c:v>112.924</c:v>
                </c:pt>
                <c:pt idx="120">
                  <c:v>113.192</c:v>
                </c:pt>
                <c:pt idx="121">
                  <c:v>113.354</c:v>
                </c:pt>
                <c:pt idx="122">
                  <c:v>113.541</c:v>
                </c:pt>
                <c:pt idx="123">
                  <c:v>113.89</c:v>
                </c:pt>
                <c:pt idx="124">
                  <c:v>114.34</c:v>
                </c:pt>
                <c:pt idx="125">
                  <c:v>114.782</c:v>
                </c:pt>
                <c:pt idx="126">
                  <c:v>115.167</c:v>
                </c:pt>
                <c:pt idx="127">
                  <c:v>115.546</c:v>
                </c:pt>
                <c:pt idx="128">
                  <c:v>115.974</c:v>
                </c:pt>
                <c:pt idx="129">
                  <c:v>116.462</c:v>
                </c:pt>
                <c:pt idx="130">
                  <c:v>117.029</c:v>
                </c:pt>
                <c:pt idx="131">
                  <c:v>117.586</c:v>
                </c:pt>
                <c:pt idx="132">
                  <c:v>118.078</c:v>
                </c:pt>
                <c:pt idx="133">
                  <c:v>118.492</c:v>
                </c:pt>
                <c:pt idx="134">
                  <c:v>118.785</c:v>
                </c:pt>
                <c:pt idx="135">
                  <c:v>119.078</c:v>
                </c:pt>
                <c:pt idx="136">
                  <c:v>119.43</c:v>
                </c:pt>
                <c:pt idx="137">
                  <c:v>119.879</c:v>
                </c:pt>
                <c:pt idx="138">
                  <c:v>120.43</c:v>
                </c:pt>
                <c:pt idx="139">
                  <c:v>121.006</c:v>
                </c:pt>
                <c:pt idx="140">
                  <c:v>121.617</c:v>
                </c:pt>
                <c:pt idx="141">
                  <c:v>122.226</c:v>
                </c:pt>
                <c:pt idx="142">
                  <c:v>122.78</c:v>
                </c:pt>
                <c:pt idx="143">
                  <c:v>123.367</c:v>
                </c:pt>
                <c:pt idx="144">
                  <c:v>124.136</c:v>
                </c:pt>
                <c:pt idx="145">
                  <c:v>125.165</c:v>
                </c:pt>
                <c:pt idx="146">
                  <c:v>126.314</c:v>
                </c:pt>
                <c:pt idx="147">
                  <c:v>127.276</c:v>
                </c:pt>
              </c:numCache>
            </c:numRef>
          </c:val>
          <c:smooth val="0"/>
        </c:ser>
        <c:axId val="66673473"/>
        <c:axId val="63190346"/>
      </c:lineChart>
      <c:catAx>
        <c:axId val="666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190346"/>
        <c:crossesAt val="60"/>
        <c:auto val="0"/>
        <c:lblOffset val="100"/>
        <c:tickLblSkip val="6"/>
        <c:noMultiLvlLbl val="0"/>
      </c:catAx>
      <c:valAx>
        <c:axId val="6319034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734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127.19</c:v>
                </c:pt>
                <c:pt idx="145">
                  <c:v>126.72</c:v>
                </c:pt>
                <c:pt idx="146">
                  <c:v>129.56</c:v>
                </c:pt>
                <c:pt idx="147">
                  <c:v>128.25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81.1523</c:v>
                </c:pt>
                <c:pt idx="1">
                  <c:v>81.7463</c:v>
                </c:pt>
                <c:pt idx="2">
                  <c:v>77.3717</c:v>
                </c:pt>
                <c:pt idx="3">
                  <c:v>82.9737</c:v>
                </c:pt>
                <c:pt idx="4">
                  <c:v>83.5063</c:v>
                </c:pt>
                <c:pt idx="5">
                  <c:v>84.021</c:v>
                </c:pt>
                <c:pt idx="6">
                  <c:v>84.4497</c:v>
                </c:pt>
                <c:pt idx="7">
                  <c:v>85.0338</c:v>
                </c:pt>
                <c:pt idx="8">
                  <c:v>85.5073</c:v>
                </c:pt>
                <c:pt idx="9">
                  <c:v>85.5811</c:v>
                </c:pt>
                <c:pt idx="10">
                  <c:v>86.337</c:v>
                </c:pt>
                <c:pt idx="11">
                  <c:v>87.0863</c:v>
                </c:pt>
                <c:pt idx="12">
                  <c:v>87.2007</c:v>
                </c:pt>
                <c:pt idx="13">
                  <c:v>87.4734</c:v>
                </c:pt>
                <c:pt idx="14">
                  <c:v>87.7372</c:v>
                </c:pt>
                <c:pt idx="15">
                  <c:v>88.0595</c:v>
                </c:pt>
                <c:pt idx="16">
                  <c:v>88.2857</c:v>
                </c:pt>
                <c:pt idx="17">
                  <c:v>88.4898</c:v>
                </c:pt>
                <c:pt idx="18">
                  <c:v>88.4842</c:v>
                </c:pt>
                <c:pt idx="19">
                  <c:v>89.0274</c:v>
                </c:pt>
                <c:pt idx="20">
                  <c:v>89.0602</c:v>
                </c:pt>
                <c:pt idx="21">
                  <c:v>90.0729</c:v>
                </c:pt>
                <c:pt idx="22">
                  <c:v>90.0556</c:v>
                </c:pt>
                <c:pt idx="23">
                  <c:v>89.9046</c:v>
                </c:pt>
                <c:pt idx="24">
                  <c:v>90.3536</c:v>
                </c:pt>
                <c:pt idx="25">
                  <c:v>90.1567</c:v>
                </c:pt>
                <c:pt idx="26">
                  <c:v>90.3048</c:v>
                </c:pt>
                <c:pt idx="27">
                  <c:v>90.2609</c:v>
                </c:pt>
                <c:pt idx="28">
                  <c:v>90.6109</c:v>
                </c:pt>
                <c:pt idx="29">
                  <c:v>90.7989</c:v>
                </c:pt>
                <c:pt idx="30">
                  <c:v>91.4347</c:v>
                </c:pt>
                <c:pt idx="31">
                  <c:v>91.0823</c:v>
                </c:pt>
                <c:pt idx="32">
                  <c:v>91.3138</c:v>
                </c:pt>
                <c:pt idx="33">
                  <c:v>91.0668</c:v>
                </c:pt>
                <c:pt idx="34">
                  <c:v>91.065</c:v>
                </c:pt>
                <c:pt idx="35">
                  <c:v>91.0504</c:v>
                </c:pt>
                <c:pt idx="36">
                  <c:v>91.5178</c:v>
                </c:pt>
                <c:pt idx="37">
                  <c:v>92.4002</c:v>
                </c:pt>
                <c:pt idx="38">
                  <c:v>92.3837</c:v>
                </c:pt>
                <c:pt idx="39">
                  <c:v>92.7541</c:v>
                </c:pt>
                <c:pt idx="40">
                  <c:v>92.8137</c:v>
                </c:pt>
                <c:pt idx="41">
                  <c:v>92.7679</c:v>
                </c:pt>
                <c:pt idx="42">
                  <c:v>92.5443</c:v>
                </c:pt>
                <c:pt idx="43">
                  <c:v>93.215</c:v>
                </c:pt>
                <c:pt idx="44">
                  <c:v>93.6952</c:v>
                </c:pt>
                <c:pt idx="45">
                  <c:v>93.5436</c:v>
                </c:pt>
                <c:pt idx="46">
                  <c:v>93.9234</c:v>
                </c:pt>
                <c:pt idx="47">
                  <c:v>94.3707</c:v>
                </c:pt>
                <c:pt idx="48">
                  <c:v>94.6178</c:v>
                </c:pt>
                <c:pt idx="49">
                  <c:v>94.5072</c:v>
                </c:pt>
                <c:pt idx="50">
                  <c:v>94.5748</c:v>
                </c:pt>
                <c:pt idx="51">
                  <c:v>94.7777</c:v>
                </c:pt>
                <c:pt idx="52">
                  <c:v>94.8489</c:v>
                </c:pt>
                <c:pt idx="53">
                  <c:v>95.0909</c:v>
                </c:pt>
                <c:pt idx="54">
                  <c:v>96.1292</c:v>
                </c:pt>
                <c:pt idx="55">
                  <c:v>96.2277</c:v>
                </c:pt>
                <c:pt idx="56">
                  <c:v>96.103</c:v>
                </c:pt>
                <c:pt idx="57">
                  <c:v>96.9409</c:v>
                </c:pt>
                <c:pt idx="58">
                  <c:v>97.0552</c:v>
                </c:pt>
                <c:pt idx="59">
                  <c:v>97.3276</c:v>
                </c:pt>
                <c:pt idx="60">
                  <c:v>97.4176</c:v>
                </c:pt>
                <c:pt idx="61">
                  <c:v>97.679</c:v>
                </c:pt>
                <c:pt idx="62">
                  <c:v>98.792</c:v>
                </c:pt>
                <c:pt idx="63">
                  <c:v>99.0465</c:v>
                </c:pt>
                <c:pt idx="64">
                  <c:v>99.4681</c:v>
                </c:pt>
                <c:pt idx="65">
                  <c:v>100.142</c:v>
                </c:pt>
                <c:pt idx="66">
                  <c:v>100.399</c:v>
                </c:pt>
                <c:pt idx="67">
                  <c:v>100.406</c:v>
                </c:pt>
                <c:pt idx="68">
                  <c:v>101.185</c:v>
                </c:pt>
                <c:pt idx="69">
                  <c:v>101.23</c:v>
                </c:pt>
                <c:pt idx="70">
                  <c:v>101.901</c:v>
                </c:pt>
                <c:pt idx="71">
                  <c:v>102.579</c:v>
                </c:pt>
                <c:pt idx="72">
                  <c:v>103.041</c:v>
                </c:pt>
                <c:pt idx="73">
                  <c:v>104.001</c:v>
                </c:pt>
                <c:pt idx="74">
                  <c:v>103.794</c:v>
                </c:pt>
                <c:pt idx="75">
                  <c:v>104.307</c:v>
                </c:pt>
                <c:pt idx="76">
                  <c:v>104.83</c:v>
                </c:pt>
                <c:pt idx="77">
                  <c:v>105.49</c:v>
                </c:pt>
                <c:pt idx="78">
                  <c:v>105.743</c:v>
                </c:pt>
                <c:pt idx="79">
                  <c:v>106.691</c:v>
                </c:pt>
                <c:pt idx="80">
                  <c:v>106.926</c:v>
                </c:pt>
                <c:pt idx="81">
                  <c:v>107.768</c:v>
                </c:pt>
                <c:pt idx="82">
                  <c:v>107.987</c:v>
                </c:pt>
                <c:pt idx="83">
                  <c:v>107.966</c:v>
                </c:pt>
                <c:pt idx="84">
                  <c:v>108.79</c:v>
                </c:pt>
                <c:pt idx="85">
                  <c:v>108.967</c:v>
                </c:pt>
                <c:pt idx="86">
                  <c:v>109.79</c:v>
                </c:pt>
                <c:pt idx="87">
                  <c:v>110.18</c:v>
                </c:pt>
                <c:pt idx="88">
                  <c:v>110.514</c:v>
                </c:pt>
                <c:pt idx="89">
                  <c:v>110.598</c:v>
                </c:pt>
                <c:pt idx="90">
                  <c:v>111.426</c:v>
                </c:pt>
                <c:pt idx="91">
                  <c:v>111.63</c:v>
                </c:pt>
                <c:pt idx="92">
                  <c:v>111.912</c:v>
                </c:pt>
                <c:pt idx="93">
                  <c:v>112.419</c:v>
                </c:pt>
                <c:pt idx="94">
                  <c:v>112.906</c:v>
                </c:pt>
                <c:pt idx="95">
                  <c:v>113.579</c:v>
                </c:pt>
                <c:pt idx="96">
                  <c:v>113.605</c:v>
                </c:pt>
                <c:pt idx="97">
                  <c:v>113.965</c:v>
                </c:pt>
                <c:pt idx="98">
                  <c:v>114.217</c:v>
                </c:pt>
                <c:pt idx="99">
                  <c:v>115.076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116.279</c:v>
                </c:pt>
                <c:pt idx="103">
                  <c:v>116.779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117.963</c:v>
                </c:pt>
                <c:pt idx="107">
                  <c:v>118.623</c:v>
                </c:pt>
                <c:pt idx="108">
                  <c:v>119.79</c:v>
                </c:pt>
                <c:pt idx="109">
                  <c:v>119.817</c:v>
                </c:pt>
                <c:pt idx="110">
                  <c:v>120.225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121.125</c:v>
                </c:pt>
                <c:pt idx="114">
                  <c:v>121.396</c:v>
                </c:pt>
                <c:pt idx="115">
                  <c:v>122.072</c:v>
                </c:pt>
                <c:pt idx="116">
                  <c:v>122.235</c:v>
                </c:pt>
                <c:pt idx="117">
                  <c:v>123.179</c:v>
                </c:pt>
                <c:pt idx="118">
                  <c:v>123.356</c:v>
                </c:pt>
                <c:pt idx="119">
                  <c:v>123.617</c:v>
                </c:pt>
                <c:pt idx="120">
                  <c:v>123.404</c:v>
                </c:pt>
                <c:pt idx="121">
                  <c:v>124.073</c:v>
                </c:pt>
                <c:pt idx="122">
                  <c:v>125.251</c:v>
                </c:pt>
                <c:pt idx="123">
                  <c:v>125.764</c:v>
                </c:pt>
                <c:pt idx="124">
                  <c:v>125.933</c:v>
                </c:pt>
                <c:pt idx="125">
                  <c:v>126.193</c:v>
                </c:pt>
                <c:pt idx="126">
                  <c:v>126.743</c:v>
                </c:pt>
                <c:pt idx="127">
                  <c:v>126.401</c:v>
                </c:pt>
                <c:pt idx="128">
                  <c:v>127.451</c:v>
                </c:pt>
                <c:pt idx="129">
                  <c:v>127.449</c:v>
                </c:pt>
                <c:pt idx="130">
                  <c:v>128.167</c:v>
                </c:pt>
                <c:pt idx="131">
                  <c:v>128.302</c:v>
                </c:pt>
                <c:pt idx="132">
                  <c:v>128.649</c:v>
                </c:pt>
                <c:pt idx="133">
                  <c:v>129.387</c:v>
                </c:pt>
                <c:pt idx="134">
                  <c:v>128.727</c:v>
                </c:pt>
                <c:pt idx="135">
                  <c:v>129.154</c:v>
                </c:pt>
                <c:pt idx="136">
                  <c:v>129.704</c:v>
                </c:pt>
                <c:pt idx="137">
                  <c:v>130.553</c:v>
                </c:pt>
                <c:pt idx="138">
                  <c:v>130.877</c:v>
                </c:pt>
                <c:pt idx="139">
                  <c:v>131.656</c:v>
                </c:pt>
                <c:pt idx="140">
                  <c:v>131.697</c:v>
                </c:pt>
                <c:pt idx="141">
                  <c:v>132.328</c:v>
                </c:pt>
                <c:pt idx="142">
                  <c:v>132.604</c:v>
                </c:pt>
                <c:pt idx="143">
                  <c:v>133.251</c:v>
                </c:pt>
                <c:pt idx="144">
                  <c:v>133.811</c:v>
                </c:pt>
                <c:pt idx="145">
                  <c:v>133.984</c:v>
                </c:pt>
                <c:pt idx="146">
                  <c:v>134.769</c:v>
                </c:pt>
                <c:pt idx="147">
                  <c:v>134.969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81.2984</c:v>
                </c:pt>
                <c:pt idx="1">
                  <c:v>81.8244</c:v>
                </c:pt>
                <c:pt idx="2">
                  <c:v>82.3625</c:v>
                </c:pt>
                <c:pt idx="3">
                  <c:v>82.8994</c:v>
                </c:pt>
                <c:pt idx="4">
                  <c:v>83.4263</c:v>
                </c:pt>
                <c:pt idx="5">
                  <c:v>83.9389</c:v>
                </c:pt>
                <c:pt idx="6">
                  <c:v>84.4372</c:v>
                </c:pt>
                <c:pt idx="7">
                  <c:v>84.9203</c:v>
                </c:pt>
                <c:pt idx="8">
                  <c:v>85.3818</c:v>
                </c:pt>
                <c:pt idx="9">
                  <c:v>85.8285</c:v>
                </c:pt>
                <c:pt idx="10">
                  <c:v>86.2725</c:v>
                </c:pt>
                <c:pt idx="11">
                  <c:v>86.6932</c:v>
                </c:pt>
                <c:pt idx="12">
                  <c:v>87.0659</c:v>
                </c:pt>
                <c:pt idx="13">
                  <c:v>87.3979</c:v>
                </c:pt>
                <c:pt idx="14">
                  <c:v>87.7037</c:v>
                </c:pt>
                <c:pt idx="15">
                  <c:v>87.9886</c:v>
                </c:pt>
                <c:pt idx="16">
                  <c:v>88.2545</c:v>
                </c:pt>
                <c:pt idx="17">
                  <c:v>88.5066</c:v>
                </c:pt>
                <c:pt idx="18">
                  <c:v>88.7594</c:v>
                </c:pt>
                <c:pt idx="19">
                  <c:v>89.0233</c:v>
                </c:pt>
                <c:pt idx="20">
                  <c:v>89.2961</c:v>
                </c:pt>
                <c:pt idx="21">
                  <c:v>89.5584</c:v>
                </c:pt>
                <c:pt idx="22">
                  <c:v>89.7753</c:v>
                </c:pt>
                <c:pt idx="23">
                  <c:v>89.9476</c:v>
                </c:pt>
                <c:pt idx="24">
                  <c:v>90.0956</c:v>
                </c:pt>
                <c:pt idx="25">
                  <c:v>90.2236</c:v>
                </c:pt>
                <c:pt idx="26">
                  <c:v>90.3448</c:v>
                </c:pt>
                <c:pt idx="27">
                  <c:v>90.4768</c:v>
                </c:pt>
                <c:pt idx="28">
                  <c:v>90.6255</c:v>
                </c:pt>
                <c:pt idx="29">
                  <c:v>90.7833</c:v>
                </c:pt>
                <c:pt idx="30">
                  <c:v>90.9259</c:v>
                </c:pt>
                <c:pt idx="31">
                  <c:v>91.0362</c:v>
                </c:pt>
                <c:pt idx="32">
                  <c:v>91.1258</c:v>
                </c:pt>
                <c:pt idx="33">
                  <c:v>91.2153</c:v>
                </c:pt>
                <c:pt idx="34">
                  <c:v>91.3298</c:v>
                </c:pt>
                <c:pt idx="35">
                  <c:v>91.4964</c:v>
                </c:pt>
                <c:pt idx="36">
                  <c:v>91.7234</c:v>
                </c:pt>
                <c:pt idx="37">
                  <c:v>91.9785</c:v>
                </c:pt>
                <c:pt idx="38">
                  <c:v>92.2175</c:v>
                </c:pt>
                <c:pt idx="39">
                  <c:v>92.4285</c:v>
                </c:pt>
                <c:pt idx="40">
                  <c:v>92.6124</c:v>
                </c:pt>
                <c:pt idx="41">
                  <c:v>92.7798</c:v>
                </c:pt>
                <c:pt idx="42">
                  <c:v>92.9634</c:v>
                </c:pt>
                <c:pt idx="43">
                  <c:v>93.1833</c:v>
                </c:pt>
                <c:pt idx="44">
                  <c:v>93.4152</c:v>
                </c:pt>
                <c:pt idx="45">
                  <c:v>93.6396</c:v>
                </c:pt>
                <c:pt idx="46">
                  <c:v>93.8669</c:v>
                </c:pt>
                <c:pt idx="47">
                  <c:v>94.0921</c:v>
                </c:pt>
                <c:pt idx="48">
                  <c:v>94.2942</c:v>
                </c:pt>
                <c:pt idx="49">
                  <c:v>94.4742</c:v>
                </c:pt>
                <c:pt idx="50">
                  <c:v>94.6559</c:v>
                </c:pt>
                <c:pt idx="51">
                  <c:v>94.8598</c:v>
                </c:pt>
                <c:pt idx="52">
                  <c:v>95.098</c:v>
                </c:pt>
                <c:pt idx="53">
                  <c:v>95.3842</c:v>
                </c:pt>
                <c:pt idx="54">
                  <c:v>95.7031</c:v>
                </c:pt>
                <c:pt idx="55">
                  <c:v>96.0151</c:v>
                </c:pt>
                <c:pt idx="56">
                  <c:v>96.3236</c:v>
                </c:pt>
                <c:pt idx="57">
                  <c:v>96.6471</c:v>
                </c:pt>
                <c:pt idx="58">
                  <c:v>96.9734</c:v>
                </c:pt>
                <c:pt idx="59">
                  <c:v>97.3022</c:v>
                </c:pt>
                <c:pt idx="60">
                  <c:v>97.6537</c:v>
                </c:pt>
                <c:pt idx="61">
                  <c:v>98.0519</c:v>
                </c:pt>
                <c:pt idx="62">
                  <c:v>98.4914</c:v>
                </c:pt>
                <c:pt idx="63">
                  <c:v>98.9369</c:v>
                </c:pt>
                <c:pt idx="64">
                  <c:v>99.3764</c:v>
                </c:pt>
                <c:pt idx="65">
                  <c:v>99.8076</c:v>
                </c:pt>
                <c:pt idx="66">
                  <c:v>100.22</c:v>
                </c:pt>
                <c:pt idx="67">
                  <c:v>100.628</c:v>
                </c:pt>
                <c:pt idx="68">
                  <c:v>101.053</c:v>
                </c:pt>
                <c:pt idx="69">
                  <c:v>101.5</c:v>
                </c:pt>
                <c:pt idx="70">
                  <c:v>101.977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104.407</c:v>
                </c:pt>
                <c:pt idx="76">
                  <c:v>104.896</c:v>
                </c:pt>
                <c:pt idx="77">
                  <c:v>105.396</c:v>
                </c:pt>
                <c:pt idx="78">
                  <c:v>105.903</c:v>
                </c:pt>
                <c:pt idx="79">
                  <c:v>106.411</c:v>
                </c:pt>
                <c:pt idx="80">
                  <c:v>106.907</c:v>
                </c:pt>
                <c:pt idx="81">
                  <c:v>107.38</c:v>
                </c:pt>
                <c:pt idx="82">
                  <c:v>107.819</c:v>
                </c:pt>
                <c:pt idx="83">
                  <c:v>108.244</c:v>
                </c:pt>
                <c:pt idx="84">
                  <c:v>108.678</c:v>
                </c:pt>
                <c:pt idx="85">
                  <c:v>109.12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110.796</c:v>
                </c:pt>
                <c:pt idx="90">
                  <c:v>111.202</c:v>
                </c:pt>
                <c:pt idx="91">
                  <c:v>111.604</c:v>
                </c:pt>
                <c:pt idx="92">
                  <c:v>112.007</c:v>
                </c:pt>
                <c:pt idx="93">
                  <c:v>112.423</c:v>
                </c:pt>
                <c:pt idx="94">
                  <c:v>112.848</c:v>
                </c:pt>
                <c:pt idx="95">
                  <c:v>113.269</c:v>
                </c:pt>
                <c:pt idx="96">
                  <c:v>113.678</c:v>
                </c:pt>
                <c:pt idx="97">
                  <c:v>114.097</c:v>
                </c:pt>
                <c:pt idx="98">
                  <c:v>114.549</c:v>
                </c:pt>
                <c:pt idx="99">
                  <c:v>115.036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116.407</c:v>
                </c:pt>
                <c:pt idx="103">
                  <c:v>116.839</c:v>
                </c:pt>
                <c:pt idx="104">
                  <c:v>117.277</c:v>
                </c:pt>
                <c:pt idx="105">
                  <c:v>117.717</c:v>
                </c:pt>
                <c:pt idx="106">
                  <c:v>118.182</c:v>
                </c:pt>
                <c:pt idx="107">
                  <c:v>118.679</c:v>
                </c:pt>
                <c:pt idx="108">
                  <c:v>119.169</c:v>
                </c:pt>
                <c:pt idx="109">
                  <c:v>119.614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120.769</c:v>
                </c:pt>
                <c:pt idx="113">
                  <c:v>121.15</c:v>
                </c:pt>
                <c:pt idx="114">
                  <c:v>121.546</c:v>
                </c:pt>
                <c:pt idx="115">
                  <c:v>121.955</c:v>
                </c:pt>
                <c:pt idx="116">
                  <c:v>122.372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</c:v>
                </c:pt>
                <c:pt idx="120">
                  <c:v>123.952</c:v>
                </c:pt>
                <c:pt idx="121">
                  <c:v>124.397</c:v>
                </c:pt>
                <c:pt idx="122">
                  <c:v>124.876</c:v>
                </c:pt>
                <c:pt idx="123">
                  <c:v>125.33</c:v>
                </c:pt>
                <c:pt idx="124">
                  <c:v>125.737</c:v>
                </c:pt>
                <c:pt idx="125">
                  <c:v>126.113</c:v>
                </c:pt>
                <c:pt idx="126">
                  <c:v>126.467</c:v>
                </c:pt>
                <c:pt idx="127">
                  <c:v>126.814</c:v>
                </c:pt>
                <c:pt idx="128">
                  <c:v>127.173</c:v>
                </c:pt>
                <c:pt idx="129">
                  <c:v>127.534</c:v>
                </c:pt>
                <c:pt idx="130">
                  <c:v>127.886</c:v>
                </c:pt>
                <c:pt idx="131">
                  <c:v>128.225</c:v>
                </c:pt>
                <c:pt idx="132">
                  <c:v>128.554</c:v>
                </c:pt>
                <c:pt idx="133">
                  <c:v>128.868</c:v>
                </c:pt>
                <c:pt idx="134">
                  <c:v>129.172</c:v>
                </c:pt>
                <c:pt idx="135">
                  <c:v>129.518</c:v>
                </c:pt>
                <c:pt idx="136">
                  <c:v>129.929</c:v>
                </c:pt>
                <c:pt idx="137">
                  <c:v>130.381</c:v>
                </c:pt>
                <c:pt idx="138">
                  <c:v>130.847</c:v>
                </c:pt>
                <c:pt idx="139">
                  <c:v>131.308</c:v>
                </c:pt>
                <c:pt idx="140">
                  <c:v>131.761</c:v>
                </c:pt>
                <c:pt idx="141">
                  <c:v>132.215</c:v>
                </c:pt>
                <c:pt idx="142">
                  <c:v>132.676</c:v>
                </c:pt>
                <c:pt idx="143">
                  <c:v>133.143</c:v>
                </c:pt>
                <c:pt idx="144">
                  <c:v>133.607</c:v>
                </c:pt>
                <c:pt idx="145">
                  <c:v>134.064</c:v>
                </c:pt>
                <c:pt idx="146">
                  <c:v>134.516</c:v>
                </c:pt>
                <c:pt idx="147">
                  <c:v>134.959</c:v>
                </c:pt>
              </c:numCache>
            </c:numRef>
          </c:val>
          <c:smooth val="0"/>
        </c:ser>
        <c:axId val="31842203"/>
        <c:axId val="18144372"/>
      </c:lineChart>
      <c:catAx>
        <c:axId val="3184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44372"/>
        <c:crossesAt val="60"/>
        <c:auto val="0"/>
        <c:lblOffset val="100"/>
        <c:tickLblSkip val="6"/>
        <c:tickMarkSkip val="2"/>
        <c:noMultiLvlLbl val="0"/>
      </c:catAx>
      <c:valAx>
        <c:axId val="1814437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422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146.21</c:v>
                </c:pt>
                <c:pt idx="144">
                  <c:v>124.86</c:v>
                </c:pt>
                <c:pt idx="145">
                  <c:v>130.73</c:v>
                </c:pt>
                <c:pt idx="146">
                  <c:v>136.78</c:v>
                </c:pt>
                <c:pt idx="147">
                  <c:v>135.64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58.6775</c:v>
                </c:pt>
                <c:pt idx="1">
                  <c:v>59.0951</c:v>
                </c:pt>
                <c:pt idx="2">
                  <c:v>59.7592</c:v>
                </c:pt>
                <c:pt idx="3">
                  <c:v>60.3799</c:v>
                </c:pt>
                <c:pt idx="4">
                  <c:v>61.2326</c:v>
                </c:pt>
                <c:pt idx="5">
                  <c:v>61.7803</c:v>
                </c:pt>
                <c:pt idx="6">
                  <c:v>62.0676</c:v>
                </c:pt>
                <c:pt idx="7">
                  <c:v>62.8947</c:v>
                </c:pt>
                <c:pt idx="8">
                  <c:v>63.022</c:v>
                </c:pt>
                <c:pt idx="9">
                  <c:v>63.2957</c:v>
                </c:pt>
                <c:pt idx="10">
                  <c:v>64.0615</c:v>
                </c:pt>
                <c:pt idx="11">
                  <c:v>64.7124</c:v>
                </c:pt>
                <c:pt idx="12">
                  <c:v>64.9789</c:v>
                </c:pt>
                <c:pt idx="13">
                  <c:v>65.5455</c:v>
                </c:pt>
                <c:pt idx="14">
                  <c:v>66.2146</c:v>
                </c:pt>
                <c:pt idx="15">
                  <c:v>66.7398</c:v>
                </c:pt>
                <c:pt idx="16">
                  <c:v>67.2156</c:v>
                </c:pt>
                <c:pt idx="17">
                  <c:v>67.9148</c:v>
                </c:pt>
                <c:pt idx="18">
                  <c:v>68.7599</c:v>
                </c:pt>
                <c:pt idx="19">
                  <c:v>72.0247</c:v>
                </c:pt>
                <c:pt idx="20">
                  <c:v>72.765</c:v>
                </c:pt>
                <c:pt idx="21">
                  <c:v>73.2984</c:v>
                </c:pt>
                <c:pt idx="22">
                  <c:v>73.8328</c:v>
                </c:pt>
                <c:pt idx="23">
                  <c:v>74.2128</c:v>
                </c:pt>
                <c:pt idx="24">
                  <c:v>75.0795</c:v>
                </c:pt>
                <c:pt idx="25">
                  <c:v>75.8137</c:v>
                </c:pt>
                <c:pt idx="26">
                  <c:v>75.9518</c:v>
                </c:pt>
                <c:pt idx="27">
                  <c:v>76.8019</c:v>
                </c:pt>
                <c:pt idx="28">
                  <c:v>77.2866</c:v>
                </c:pt>
                <c:pt idx="29">
                  <c:v>78.1166</c:v>
                </c:pt>
                <c:pt idx="30">
                  <c:v>79.1555</c:v>
                </c:pt>
                <c:pt idx="31">
                  <c:v>79.2008</c:v>
                </c:pt>
                <c:pt idx="32">
                  <c:v>79.751</c:v>
                </c:pt>
                <c:pt idx="33">
                  <c:v>80.839</c:v>
                </c:pt>
                <c:pt idx="34">
                  <c:v>81.4086</c:v>
                </c:pt>
                <c:pt idx="35">
                  <c:v>82.0074</c:v>
                </c:pt>
                <c:pt idx="36">
                  <c:v>82.601</c:v>
                </c:pt>
                <c:pt idx="37">
                  <c:v>83.5035</c:v>
                </c:pt>
                <c:pt idx="38">
                  <c:v>84.4006</c:v>
                </c:pt>
                <c:pt idx="39">
                  <c:v>85.4118</c:v>
                </c:pt>
                <c:pt idx="40">
                  <c:v>85.968</c:v>
                </c:pt>
                <c:pt idx="41">
                  <c:v>86.2871</c:v>
                </c:pt>
                <c:pt idx="42">
                  <c:v>86.9269</c:v>
                </c:pt>
                <c:pt idx="43">
                  <c:v>87.8267</c:v>
                </c:pt>
                <c:pt idx="44">
                  <c:v>88.3279</c:v>
                </c:pt>
                <c:pt idx="45">
                  <c:v>88.8813</c:v>
                </c:pt>
                <c:pt idx="46">
                  <c:v>89.0876</c:v>
                </c:pt>
                <c:pt idx="47">
                  <c:v>90.1956</c:v>
                </c:pt>
                <c:pt idx="48">
                  <c:v>91.0245</c:v>
                </c:pt>
                <c:pt idx="49">
                  <c:v>91.4316</c:v>
                </c:pt>
                <c:pt idx="50">
                  <c:v>91.3536</c:v>
                </c:pt>
                <c:pt idx="51">
                  <c:v>91.5033</c:v>
                </c:pt>
                <c:pt idx="52">
                  <c:v>92.4069</c:v>
                </c:pt>
                <c:pt idx="53">
                  <c:v>92.6956</c:v>
                </c:pt>
                <c:pt idx="54">
                  <c:v>93.9273</c:v>
                </c:pt>
                <c:pt idx="55">
                  <c:v>93.6029</c:v>
                </c:pt>
                <c:pt idx="56">
                  <c:v>93.8345</c:v>
                </c:pt>
                <c:pt idx="57">
                  <c:v>94.7551</c:v>
                </c:pt>
                <c:pt idx="58">
                  <c:v>95.4121</c:v>
                </c:pt>
                <c:pt idx="59">
                  <c:v>95.6342</c:v>
                </c:pt>
                <c:pt idx="60">
                  <c:v>96.3822</c:v>
                </c:pt>
                <c:pt idx="61">
                  <c:v>97.0511</c:v>
                </c:pt>
                <c:pt idx="62">
                  <c:v>98.6128</c:v>
                </c:pt>
                <c:pt idx="63">
                  <c:v>98.7818</c:v>
                </c:pt>
                <c:pt idx="64">
                  <c:v>99.0869</c:v>
                </c:pt>
                <c:pt idx="65">
                  <c:v>100.204</c:v>
                </c:pt>
                <c:pt idx="66">
                  <c:v>99.8755</c:v>
                </c:pt>
                <c:pt idx="67">
                  <c:v>100.564</c:v>
                </c:pt>
                <c:pt idx="68">
                  <c:v>101.143</c:v>
                </c:pt>
                <c:pt idx="69">
                  <c:v>100.95</c:v>
                </c:pt>
                <c:pt idx="70">
                  <c:v>101.985</c:v>
                </c:pt>
                <c:pt idx="71">
                  <c:v>102.746</c:v>
                </c:pt>
                <c:pt idx="72">
                  <c:v>102.239</c:v>
                </c:pt>
                <c:pt idx="73">
                  <c:v>102.952</c:v>
                </c:pt>
                <c:pt idx="74">
                  <c:v>103.456</c:v>
                </c:pt>
                <c:pt idx="75">
                  <c:v>104.115</c:v>
                </c:pt>
                <c:pt idx="76">
                  <c:v>104.474</c:v>
                </c:pt>
                <c:pt idx="77">
                  <c:v>105.021</c:v>
                </c:pt>
                <c:pt idx="78">
                  <c:v>105.469</c:v>
                </c:pt>
                <c:pt idx="79">
                  <c:v>106.347</c:v>
                </c:pt>
                <c:pt idx="80">
                  <c:v>106.755</c:v>
                </c:pt>
                <c:pt idx="81">
                  <c:v>107.083</c:v>
                </c:pt>
                <c:pt idx="82">
                  <c:v>107.263</c:v>
                </c:pt>
                <c:pt idx="83">
                  <c:v>107.383</c:v>
                </c:pt>
                <c:pt idx="84">
                  <c:v>108.24</c:v>
                </c:pt>
                <c:pt idx="85">
                  <c:v>108.505</c:v>
                </c:pt>
                <c:pt idx="86">
                  <c:v>108.6</c:v>
                </c:pt>
                <c:pt idx="87">
                  <c:v>108.845</c:v>
                </c:pt>
                <c:pt idx="88">
                  <c:v>109.709</c:v>
                </c:pt>
                <c:pt idx="89">
                  <c:v>109.931</c:v>
                </c:pt>
                <c:pt idx="90">
                  <c:v>110.241</c:v>
                </c:pt>
                <c:pt idx="91">
                  <c:v>110.767</c:v>
                </c:pt>
                <c:pt idx="92">
                  <c:v>111.835</c:v>
                </c:pt>
                <c:pt idx="93">
                  <c:v>112.388</c:v>
                </c:pt>
                <c:pt idx="94">
                  <c:v>112.45</c:v>
                </c:pt>
                <c:pt idx="95">
                  <c:v>112.786</c:v>
                </c:pt>
                <c:pt idx="96">
                  <c:v>113.382</c:v>
                </c:pt>
                <c:pt idx="97">
                  <c:v>113.684</c:v>
                </c:pt>
                <c:pt idx="98">
                  <c:v>114.478</c:v>
                </c:pt>
                <c:pt idx="99">
                  <c:v>115.713</c:v>
                </c:pt>
                <c:pt idx="100">
                  <c:v>115.628</c:v>
                </c:pt>
                <c:pt idx="101">
                  <c:v>115.988</c:v>
                </c:pt>
                <c:pt idx="102">
                  <c:v>116.558</c:v>
                </c:pt>
                <c:pt idx="103">
                  <c:v>117.292</c:v>
                </c:pt>
                <c:pt idx="104">
                  <c:v>117.658</c:v>
                </c:pt>
                <c:pt idx="105">
                  <c:v>118.056</c:v>
                </c:pt>
                <c:pt idx="106">
                  <c:v>118.846</c:v>
                </c:pt>
                <c:pt idx="107">
                  <c:v>119.489</c:v>
                </c:pt>
                <c:pt idx="108">
                  <c:v>119.1</c:v>
                </c:pt>
                <c:pt idx="109">
                  <c:v>120.464</c:v>
                </c:pt>
                <c:pt idx="110">
                  <c:v>121.48</c:v>
                </c:pt>
                <c:pt idx="111">
                  <c:v>121.128</c:v>
                </c:pt>
                <c:pt idx="112">
                  <c:v>121.539</c:v>
                </c:pt>
                <c:pt idx="113">
                  <c:v>122.272</c:v>
                </c:pt>
                <c:pt idx="114">
                  <c:v>122.238</c:v>
                </c:pt>
                <c:pt idx="115">
                  <c:v>123.526</c:v>
                </c:pt>
                <c:pt idx="116">
                  <c:v>124.169</c:v>
                </c:pt>
                <c:pt idx="117">
                  <c:v>124.035</c:v>
                </c:pt>
                <c:pt idx="118">
                  <c:v>124.413</c:v>
                </c:pt>
                <c:pt idx="119">
                  <c:v>125.322</c:v>
                </c:pt>
                <c:pt idx="120">
                  <c:v>126.929</c:v>
                </c:pt>
                <c:pt idx="121">
                  <c:v>126.512</c:v>
                </c:pt>
                <c:pt idx="122">
                  <c:v>126.938</c:v>
                </c:pt>
                <c:pt idx="123">
                  <c:v>127.906</c:v>
                </c:pt>
                <c:pt idx="124">
                  <c:v>128.67</c:v>
                </c:pt>
                <c:pt idx="125">
                  <c:v>128.14</c:v>
                </c:pt>
                <c:pt idx="126">
                  <c:v>129.191</c:v>
                </c:pt>
                <c:pt idx="127">
                  <c:v>129.266</c:v>
                </c:pt>
                <c:pt idx="128">
                  <c:v>129.053</c:v>
                </c:pt>
                <c:pt idx="129">
                  <c:v>130.03</c:v>
                </c:pt>
                <c:pt idx="130">
                  <c:v>130.491</c:v>
                </c:pt>
                <c:pt idx="131">
                  <c:v>130.554</c:v>
                </c:pt>
                <c:pt idx="132">
                  <c:v>130.972</c:v>
                </c:pt>
                <c:pt idx="133">
                  <c:v>131.177</c:v>
                </c:pt>
                <c:pt idx="134">
                  <c:v>130.923</c:v>
                </c:pt>
                <c:pt idx="135">
                  <c:v>131.573</c:v>
                </c:pt>
                <c:pt idx="136">
                  <c:v>132.23</c:v>
                </c:pt>
                <c:pt idx="137">
                  <c:v>133.772</c:v>
                </c:pt>
                <c:pt idx="138">
                  <c:v>134.325</c:v>
                </c:pt>
                <c:pt idx="139">
                  <c:v>134.462</c:v>
                </c:pt>
                <c:pt idx="140">
                  <c:v>135.465</c:v>
                </c:pt>
                <c:pt idx="141">
                  <c:v>136.305</c:v>
                </c:pt>
                <c:pt idx="142">
                  <c:v>136.832</c:v>
                </c:pt>
                <c:pt idx="143">
                  <c:v>137.411</c:v>
                </c:pt>
                <c:pt idx="144">
                  <c:v>138.173</c:v>
                </c:pt>
                <c:pt idx="145">
                  <c:v>139.168</c:v>
                </c:pt>
                <c:pt idx="146">
                  <c:v>139.9</c:v>
                </c:pt>
                <c:pt idx="147">
                  <c:v>140.331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58.6821</c:v>
                </c:pt>
                <c:pt idx="1">
                  <c:v>59.2323</c:v>
                </c:pt>
                <c:pt idx="2">
                  <c:v>59.83</c:v>
                </c:pt>
                <c:pt idx="3">
                  <c:v>60.4839</c:v>
                </c:pt>
                <c:pt idx="4">
                  <c:v>61.1426</c:v>
                </c:pt>
                <c:pt idx="5">
                  <c:v>61.7181</c:v>
                </c:pt>
                <c:pt idx="6">
                  <c:v>62.2297</c:v>
                </c:pt>
                <c:pt idx="7">
                  <c:v>62.7125</c:v>
                </c:pt>
                <c:pt idx="8">
                  <c:v>63.1182</c:v>
                </c:pt>
                <c:pt idx="9">
                  <c:v>63.542</c:v>
                </c:pt>
                <c:pt idx="10">
                  <c:v>64.079</c:v>
                </c:pt>
                <c:pt idx="11">
                  <c:v>64.6231</c:v>
                </c:pt>
                <c:pt idx="12">
                  <c:v>65.1174</c:v>
                </c:pt>
                <c:pt idx="13">
                  <c:v>65.6431</c:v>
                </c:pt>
                <c:pt idx="14">
                  <c:v>66.215</c:v>
                </c:pt>
                <c:pt idx="15">
                  <c:v>66.7842</c:v>
                </c:pt>
                <c:pt idx="16">
                  <c:v>67.3796</c:v>
                </c:pt>
                <c:pt idx="17">
                  <c:v>68.0763</c:v>
                </c:pt>
                <c:pt idx="18">
                  <c:v>68.9003</c:v>
                </c:pt>
                <c:pt idx="19">
                  <c:v>69.872</c:v>
                </c:pt>
                <c:pt idx="20">
                  <c:v>70.9577</c:v>
                </c:pt>
                <c:pt idx="21">
                  <c:v>72.0029</c:v>
                </c:pt>
                <c:pt idx="22">
                  <c:v>72.9167</c:v>
                </c:pt>
                <c:pt idx="23">
                  <c:v>73.7623</c:v>
                </c:pt>
                <c:pt idx="24">
                  <c:v>74.5997</c:v>
                </c:pt>
                <c:pt idx="25">
                  <c:v>75.3449</c:v>
                </c:pt>
                <c:pt idx="26">
                  <c:v>75.9884</c:v>
                </c:pt>
                <c:pt idx="27">
                  <c:v>76.6516</c:v>
                </c:pt>
                <c:pt idx="28">
                  <c:v>77.3609</c:v>
                </c:pt>
                <c:pt idx="29">
                  <c:v>78.1177</c:v>
                </c:pt>
                <c:pt idx="30">
                  <c:v>78.822</c:v>
                </c:pt>
                <c:pt idx="31">
                  <c:v>79.3893</c:v>
                </c:pt>
                <c:pt idx="32">
                  <c:v>80.0042</c:v>
                </c:pt>
                <c:pt idx="33">
                  <c:v>80.7349</c:v>
                </c:pt>
                <c:pt idx="34">
                  <c:v>81.438</c:v>
                </c:pt>
                <c:pt idx="35">
                  <c:v>82.0972</c:v>
                </c:pt>
                <c:pt idx="36">
                  <c:v>82.804</c:v>
                </c:pt>
                <c:pt idx="37">
                  <c:v>83.604</c:v>
                </c:pt>
                <c:pt idx="38">
                  <c:v>84.4597</c:v>
                </c:pt>
                <c:pt idx="39">
                  <c:v>85.2644</c:v>
                </c:pt>
                <c:pt idx="40">
                  <c:v>85.9196</c:v>
                </c:pt>
                <c:pt idx="41">
                  <c:v>86.4824</c:v>
                </c:pt>
                <c:pt idx="42">
                  <c:v>87.0999</c:v>
                </c:pt>
                <c:pt idx="43">
                  <c:v>87.7632</c:v>
                </c:pt>
                <c:pt idx="44">
                  <c:v>88.3688</c:v>
                </c:pt>
                <c:pt idx="45">
                  <c:v>88.9027</c:v>
                </c:pt>
                <c:pt idx="46">
                  <c:v>89.4781</c:v>
                </c:pt>
                <c:pt idx="47">
                  <c:v>90.1774</c:v>
                </c:pt>
                <c:pt idx="48">
                  <c:v>90.8397</c:v>
                </c:pt>
                <c:pt idx="49">
                  <c:v>91.2744</c:v>
                </c:pt>
                <c:pt idx="50">
                  <c:v>91.5416</c:v>
                </c:pt>
                <c:pt idx="51">
                  <c:v>91.8816</c:v>
                </c:pt>
                <c:pt idx="52">
                  <c:v>92.3833</c:v>
                </c:pt>
                <c:pt idx="53">
                  <c:v>92.9645</c:v>
                </c:pt>
                <c:pt idx="54">
                  <c:v>93.4883</c:v>
                </c:pt>
                <c:pt idx="55">
                  <c:v>93.8358</c:v>
                </c:pt>
                <c:pt idx="56">
                  <c:v>94.2106</c:v>
                </c:pt>
                <c:pt idx="57">
                  <c:v>94.7729</c:v>
                </c:pt>
                <c:pt idx="58">
                  <c:v>95.3543</c:v>
                </c:pt>
                <c:pt idx="59">
                  <c:v>95.9057</c:v>
                </c:pt>
                <c:pt idx="60">
                  <c:v>96.5524</c:v>
                </c:pt>
                <c:pt idx="61">
                  <c:v>97.3644</c:v>
                </c:pt>
                <c:pt idx="62">
                  <c:v>98.1994</c:v>
                </c:pt>
                <c:pt idx="63">
                  <c:v>98.8287</c:v>
                </c:pt>
                <c:pt idx="64">
                  <c:v>99.3542</c:v>
                </c:pt>
                <c:pt idx="65">
                  <c:v>99.8487</c:v>
                </c:pt>
                <c:pt idx="66">
                  <c:v>100.229</c:v>
                </c:pt>
                <c:pt idx="67">
                  <c:v>100.626</c:v>
                </c:pt>
                <c:pt idx="68">
                  <c:v>101.03</c:v>
                </c:pt>
                <c:pt idx="69">
                  <c:v>101.427</c:v>
                </c:pt>
                <c:pt idx="70">
                  <c:v>101.948</c:v>
                </c:pt>
                <c:pt idx="71">
                  <c:v>102.399</c:v>
                </c:pt>
                <c:pt idx="72">
                  <c:v>102.69</c:v>
                </c:pt>
                <c:pt idx="73">
                  <c:v>103.072</c:v>
                </c:pt>
                <c:pt idx="74">
                  <c:v>103.583</c:v>
                </c:pt>
                <c:pt idx="75">
                  <c:v>104.106</c:v>
                </c:pt>
                <c:pt idx="76">
                  <c:v>104.608</c:v>
                </c:pt>
                <c:pt idx="77">
                  <c:v>105.116</c:v>
                </c:pt>
                <c:pt idx="78">
                  <c:v>105.674</c:v>
                </c:pt>
                <c:pt idx="79">
                  <c:v>106.25</c:v>
                </c:pt>
                <c:pt idx="80">
                  <c:v>106.733</c:v>
                </c:pt>
                <c:pt idx="81">
                  <c:v>107.086</c:v>
                </c:pt>
                <c:pt idx="82">
                  <c:v>107.372</c:v>
                </c:pt>
                <c:pt idx="83">
                  <c:v>107.711</c:v>
                </c:pt>
                <c:pt idx="84">
                  <c:v>108.132</c:v>
                </c:pt>
                <c:pt idx="85">
                  <c:v>108.493</c:v>
                </c:pt>
                <c:pt idx="86">
                  <c:v>108.778</c:v>
                </c:pt>
                <c:pt idx="87">
                  <c:v>109.145</c:v>
                </c:pt>
                <c:pt idx="88">
                  <c:v>109.606</c:v>
                </c:pt>
                <c:pt idx="89">
                  <c:v>110.036</c:v>
                </c:pt>
                <c:pt idx="90">
                  <c:v>110.471</c:v>
                </c:pt>
                <c:pt idx="91">
                  <c:v>111.043</c:v>
                </c:pt>
                <c:pt idx="92">
                  <c:v>111.701</c:v>
                </c:pt>
                <c:pt idx="93">
                  <c:v>112.236</c:v>
                </c:pt>
                <c:pt idx="94">
                  <c:v>112.61</c:v>
                </c:pt>
                <c:pt idx="95">
                  <c:v>112.99</c:v>
                </c:pt>
                <c:pt idx="96">
                  <c:v>113.449</c:v>
                </c:pt>
                <c:pt idx="97">
                  <c:v>113.988</c:v>
                </c:pt>
                <c:pt idx="98">
                  <c:v>114.664</c:v>
                </c:pt>
                <c:pt idx="99">
                  <c:v>115.329</c:v>
                </c:pt>
                <c:pt idx="100">
                  <c:v>115.792</c:v>
                </c:pt>
                <c:pt idx="101">
                  <c:v>116.202</c:v>
                </c:pt>
                <c:pt idx="102">
                  <c:v>116.713</c:v>
                </c:pt>
                <c:pt idx="103">
                  <c:v>117.26</c:v>
                </c:pt>
                <c:pt idx="104">
                  <c:v>117.764</c:v>
                </c:pt>
                <c:pt idx="105">
                  <c:v>118.278</c:v>
                </c:pt>
                <c:pt idx="106">
                  <c:v>118.84</c:v>
                </c:pt>
                <c:pt idx="107">
                  <c:v>119.314</c:v>
                </c:pt>
                <c:pt idx="108">
                  <c:v>119.773</c:v>
                </c:pt>
                <c:pt idx="109">
                  <c:v>120.436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121.776</c:v>
                </c:pt>
                <c:pt idx="113">
                  <c:v>122.226</c:v>
                </c:pt>
                <c:pt idx="114">
                  <c:v>122.748</c:v>
                </c:pt>
                <c:pt idx="115">
                  <c:v>123.395</c:v>
                </c:pt>
                <c:pt idx="116">
                  <c:v>123.951</c:v>
                </c:pt>
                <c:pt idx="117">
                  <c:v>124.336</c:v>
                </c:pt>
                <c:pt idx="118">
                  <c:v>124.829</c:v>
                </c:pt>
                <c:pt idx="119">
                  <c:v>125.586</c:v>
                </c:pt>
                <c:pt idx="120">
                  <c:v>126.334</c:v>
                </c:pt>
                <c:pt idx="121">
                  <c:v>126.814</c:v>
                </c:pt>
                <c:pt idx="122">
                  <c:v>127.274</c:v>
                </c:pt>
                <c:pt idx="123">
                  <c:v>127.871</c:v>
                </c:pt>
                <c:pt idx="124">
                  <c:v>128.343</c:v>
                </c:pt>
                <c:pt idx="125">
                  <c:v>128.661</c:v>
                </c:pt>
                <c:pt idx="126">
                  <c:v>129.006</c:v>
                </c:pt>
                <c:pt idx="127">
                  <c:v>129.289</c:v>
                </c:pt>
                <c:pt idx="128">
                  <c:v>129.561</c:v>
                </c:pt>
                <c:pt idx="129">
                  <c:v>129.99</c:v>
                </c:pt>
                <c:pt idx="130">
                  <c:v>130.408</c:v>
                </c:pt>
                <c:pt idx="131">
                  <c:v>130.71</c:v>
                </c:pt>
                <c:pt idx="132">
                  <c:v>130.97</c:v>
                </c:pt>
                <c:pt idx="133">
                  <c:v>131.171</c:v>
                </c:pt>
                <c:pt idx="134">
                  <c:v>131.4</c:v>
                </c:pt>
                <c:pt idx="135">
                  <c:v>131.865</c:v>
                </c:pt>
                <c:pt idx="136">
                  <c:v>132.622</c:v>
                </c:pt>
                <c:pt idx="137">
                  <c:v>133.504</c:v>
                </c:pt>
                <c:pt idx="138">
                  <c:v>134.231</c:v>
                </c:pt>
                <c:pt idx="139">
                  <c:v>134.84</c:v>
                </c:pt>
                <c:pt idx="140">
                  <c:v>135.543</c:v>
                </c:pt>
                <c:pt idx="141">
                  <c:v>136.278</c:v>
                </c:pt>
                <c:pt idx="142">
                  <c:v>136.946</c:v>
                </c:pt>
                <c:pt idx="143">
                  <c:v>137.615</c:v>
                </c:pt>
                <c:pt idx="144">
                  <c:v>138.364</c:v>
                </c:pt>
                <c:pt idx="145">
                  <c:v>139.154</c:v>
                </c:pt>
                <c:pt idx="146">
                  <c:v>139.869</c:v>
                </c:pt>
                <c:pt idx="147">
                  <c:v>140.492</c:v>
                </c:pt>
              </c:numCache>
            </c:numRef>
          </c:val>
          <c:smooth val="0"/>
        </c:ser>
        <c:axId val="29081621"/>
        <c:axId val="60407998"/>
      </c:lineChart>
      <c:cat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407998"/>
        <c:crossesAt val="40"/>
        <c:auto val="0"/>
        <c:lblOffset val="100"/>
        <c:tickLblSkip val="6"/>
        <c:noMultiLvlLbl val="0"/>
      </c:catAx>
      <c:valAx>
        <c:axId val="6040799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816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181.31</c:v>
                </c:pt>
                <c:pt idx="144">
                  <c:v>171</c:v>
                </c:pt>
                <c:pt idx="145">
                  <c:v>171.4</c:v>
                </c:pt>
                <c:pt idx="146">
                  <c:v>173.05</c:v>
                </c:pt>
                <c:pt idx="147">
                  <c:v>177.36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58.3405</c:v>
                </c:pt>
                <c:pt idx="1">
                  <c:v>58.8726</c:v>
                </c:pt>
                <c:pt idx="2">
                  <c:v>59.787</c:v>
                </c:pt>
                <c:pt idx="3">
                  <c:v>60.2578</c:v>
                </c:pt>
                <c:pt idx="4">
                  <c:v>60.8214</c:v>
                </c:pt>
                <c:pt idx="5">
                  <c:v>61.7908</c:v>
                </c:pt>
                <c:pt idx="6">
                  <c:v>61.8542</c:v>
                </c:pt>
                <c:pt idx="7">
                  <c:v>62.3243</c:v>
                </c:pt>
                <c:pt idx="8">
                  <c:v>63.3899</c:v>
                </c:pt>
                <c:pt idx="9">
                  <c:v>63.4186</c:v>
                </c:pt>
                <c:pt idx="10">
                  <c:v>64.3551</c:v>
                </c:pt>
                <c:pt idx="11">
                  <c:v>65.2717</c:v>
                </c:pt>
                <c:pt idx="12">
                  <c:v>65.4702</c:v>
                </c:pt>
                <c:pt idx="13">
                  <c:v>66.3241</c:v>
                </c:pt>
                <c:pt idx="14">
                  <c:v>66.3349</c:v>
                </c:pt>
                <c:pt idx="15">
                  <c:v>66.8468</c:v>
                </c:pt>
                <c:pt idx="16">
                  <c:v>67.4075</c:v>
                </c:pt>
                <c:pt idx="17">
                  <c:v>67.7332</c:v>
                </c:pt>
                <c:pt idx="18">
                  <c:v>68.2632</c:v>
                </c:pt>
                <c:pt idx="19">
                  <c:v>69.0526</c:v>
                </c:pt>
                <c:pt idx="20">
                  <c:v>68.8549</c:v>
                </c:pt>
                <c:pt idx="21">
                  <c:v>70.4267</c:v>
                </c:pt>
                <c:pt idx="22">
                  <c:v>70.5833</c:v>
                </c:pt>
                <c:pt idx="23">
                  <c:v>70.9135</c:v>
                </c:pt>
                <c:pt idx="24">
                  <c:v>71.7602</c:v>
                </c:pt>
                <c:pt idx="25">
                  <c:v>71.8082</c:v>
                </c:pt>
                <c:pt idx="26">
                  <c:v>72.5764</c:v>
                </c:pt>
                <c:pt idx="27">
                  <c:v>73.2733</c:v>
                </c:pt>
                <c:pt idx="28">
                  <c:v>73.7299</c:v>
                </c:pt>
                <c:pt idx="29">
                  <c:v>74.3263</c:v>
                </c:pt>
                <c:pt idx="30">
                  <c:v>75.2367</c:v>
                </c:pt>
                <c:pt idx="31">
                  <c:v>75.9456</c:v>
                </c:pt>
                <c:pt idx="32">
                  <c:v>76.5865</c:v>
                </c:pt>
                <c:pt idx="33">
                  <c:v>76.7855</c:v>
                </c:pt>
                <c:pt idx="34">
                  <c:v>77.4043</c:v>
                </c:pt>
                <c:pt idx="35">
                  <c:v>77.881</c:v>
                </c:pt>
                <c:pt idx="36">
                  <c:v>79.181</c:v>
                </c:pt>
                <c:pt idx="37">
                  <c:v>79.9869</c:v>
                </c:pt>
                <c:pt idx="38">
                  <c:v>80.3487</c:v>
                </c:pt>
                <c:pt idx="39">
                  <c:v>81.1477</c:v>
                </c:pt>
                <c:pt idx="40">
                  <c:v>82.2256</c:v>
                </c:pt>
                <c:pt idx="41">
                  <c:v>82.4594</c:v>
                </c:pt>
                <c:pt idx="42">
                  <c:v>83.2529</c:v>
                </c:pt>
                <c:pt idx="43">
                  <c:v>84.145</c:v>
                </c:pt>
                <c:pt idx="44">
                  <c:v>84.7916</c:v>
                </c:pt>
                <c:pt idx="45">
                  <c:v>85.4186</c:v>
                </c:pt>
                <c:pt idx="46">
                  <c:v>86.2701</c:v>
                </c:pt>
                <c:pt idx="47">
                  <c:v>86.8002</c:v>
                </c:pt>
                <c:pt idx="48">
                  <c:v>87.6576</c:v>
                </c:pt>
                <c:pt idx="49">
                  <c:v>88.2575</c:v>
                </c:pt>
                <c:pt idx="50">
                  <c:v>88.8657</c:v>
                </c:pt>
                <c:pt idx="51">
                  <c:v>89.4794</c:v>
                </c:pt>
                <c:pt idx="52">
                  <c:v>89.6973</c:v>
                </c:pt>
                <c:pt idx="53">
                  <c:v>90.1866</c:v>
                </c:pt>
                <c:pt idx="54">
                  <c:v>91.9233</c:v>
                </c:pt>
                <c:pt idx="55">
                  <c:v>91.9146</c:v>
                </c:pt>
                <c:pt idx="56">
                  <c:v>92.7495</c:v>
                </c:pt>
                <c:pt idx="57">
                  <c:v>93.7764</c:v>
                </c:pt>
                <c:pt idx="58">
                  <c:v>93.729</c:v>
                </c:pt>
                <c:pt idx="59">
                  <c:v>94.7942</c:v>
                </c:pt>
                <c:pt idx="60">
                  <c:v>94.846</c:v>
                </c:pt>
                <c:pt idx="61">
                  <c:v>95.98</c:v>
                </c:pt>
                <c:pt idx="62">
                  <c:v>97.2386</c:v>
                </c:pt>
                <c:pt idx="63">
                  <c:v>97.516</c:v>
                </c:pt>
                <c:pt idx="64">
                  <c:v>98.8676</c:v>
                </c:pt>
                <c:pt idx="65">
                  <c:v>99.6376</c:v>
                </c:pt>
                <c:pt idx="66">
                  <c:v>100.475</c:v>
                </c:pt>
                <c:pt idx="67">
                  <c:v>101.222</c:v>
                </c:pt>
                <c:pt idx="68">
                  <c:v>102.412</c:v>
                </c:pt>
                <c:pt idx="69">
                  <c:v>102.702</c:v>
                </c:pt>
                <c:pt idx="70">
                  <c:v>104.18</c:v>
                </c:pt>
                <c:pt idx="71">
                  <c:v>105.377</c:v>
                </c:pt>
                <c:pt idx="72">
                  <c:v>105.887</c:v>
                </c:pt>
                <c:pt idx="73">
                  <c:v>107.202</c:v>
                </c:pt>
                <c:pt idx="74">
                  <c:v>107.841</c:v>
                </c:pt>
                <c:pt idx="75">
                  <c:v>109.367</c:v>
                </c:pt>
                <c:pt idx="76">
                  <c:v>109.895</c:v>
                </c:pt>
                <c:pt idx="77">
                  <c:v>111.754</c:v>
                </c:pt>
                <c:pt idx="78">
                  <c:v>111.068</c:v>
                </c:pt>
                <c:pt idx="79">
                  <c:v>113.061</c:v>
                </c:pt>
                <c:pt idx="80">
                  <c:v>113.843</c:v>
                </c:pt>
                <c:pt idx="81">
                  <c:v>115.287</c:v>
                </c:pt>
                <c:pt idx="82">
                  <c:v>116.638</c:v>
                </c:pt>
                <c:pt idx="83">
                  <c:v>117.068</c:v>
                </c:pt>
                <c:pt idx="84">
                  <c:v>118.446</c:v>
                </c:pt>
                <c:pt idx="85">
                  <c:v>119.074</c:v>
                </c:pt>
                <c:pt idx="86">
                  <c:v>120.271</c:v>
                </c:pt>
                <c:pt idx="87">
                  <c:v>121.483</c:v>
                </c:pt>
                <c:pt idx="88">
                  <c:v>122.082</c:v>
                </c:pt>
                <c:pt idx="89">
                  <c:v>122.612</c:v>
                </c:pt>
                <c:pt idx="90">
                  <c:v>123.998</c:v>
                </c:pt>
                <c:pt idx="91">
                  <c:v>125</c:v>
                </c:pt>
                <c:pt idx="92">
                  <c:v>125.926</c:v>
                </c:pt>
                <c:pt idx="93">
                  <c:v>126.648</c:v>
                </c:pt>
                <c:pt idx="94">
                  <c:v>127.459</c:v>
                </c:pt>
                <c:pt idx="95">
                  <c:v>128.824</c:v>
                </c:pt>
                <c:pt idx="96">
                  <c:v>129.295</c:v>
                </c:pt>
                <c:pt idx="97">
                  <c:v>130.054</c:v>
                </c:pt>
                <c:pt idx="98">
                  <c:v>131.228</c:v>
                </c:pt>
                <c:pt idx="99">
                  <c:v>131.767</c:v>
                </c:pt>
                <c:pt idx="100">
                  <c:v>133.765</c:v>
                </c:pt>
                <c:pt idx="101">
                  <c:v>134.393</c:v>
                </c:pt>
                <c:pt idx="102">
                  <c:v>135.247</c:v>
                </c:pt>
                <c:pt idx="103">
                  <c:v>136.274</c:v>
                </c:pt>
                <c:pt idx="104">
                  <c:v>136.979</c:v>
                </c:pt>
                <c:pt idx="105">
                  <c:v>137.953</c:v>
                </c:pt>
                <c:pt idx="106">
                  <c:v>138.772</c:v>
                </c:pt>
                <c:pt idx="107">
                  <c:v>139.14</c:v>
                </c:pt>
                <c:pt idx="108">
                  <c:v>141.984</c:v>
                </c:pt>
                <c:pt idx="109">
                  <c:v>142.194</c:v>
                </c:pt>
                <c:pt idx="110">
                  <c:v>142.99</c:v>
                </c:pt>
                <c:pt idx="111">
                  <c:v>143.462</c:v>
                </c:pt>
                <c:pt idx="112">
                  <c:v>144.89</c:v>
                </c:pt>
                <c:pt idx="113">
                  <c:v>145.115</c:v>
                </c:pt>
                <c:pt idx="114">
                  <c:v>146.552</c:v>
                </c:pt>
                <c:pt idx="115">
                  <c:v>147.622</c:v>
                </c:pt>
                <c:pt idx="116">
                  <c:v>148.091</c:v>
                </c:pt>
                <c:pt idx="117">
                  <c:v>149.884</c:v>
                </c:pt>
                <c:pt idx="118">
                  <c:v>150.323</c:v>
                </c:pt>
                <c:pt idx="119">
                  <c:v>151.698</c:v>
                </c:pt>
                <c:pt idx="120">
                  <c:v>151.586</c:v>
                </c:pt>
                <c:pt idx="121">
                  <c:v>153.582</c:v>
                </c:pt>
                <c:pt idx="122">
                  <c:v>155.111</c:v>
                </c:pt>
                <c:pt idx="123">
                  <c:v>157.198</c:v>
                </c:pt>
                <c:pt idx="124">
                  <c:v>156.902</c:v>
                </c:pt>
                <c:pt idx="125">
                  <c:v>157.041</c:v>
                </c:pt>
                <c:pt idx="126">
                  <c:v>159.533</c:v>
                </c:pt>
                <c:pt idx="127">
                  <c:v>159.154</c:v>
                </c:pt>
                <c:pt idx="128">
                  <c:v>161.206</c:v>
                </c:pt>
                <c:pt idx="129">
                  <c:v>161.421</c:v>
                </c:pt>
                <c:pt idx="130">
                  <c:v>163.164</c:v>
                </c:pt>
                <c:pt idx="131">
                  <c:v>163.713</c:v>
                </c:pt>
                <c:pt idx="132">
                  <c:v>164.857</c:v>
                </c:pt>
                <c:pt idx="133">
                  <c:v>165.754</c:v>
                </c:pt>
                <c:pt idx="134">
                  <c:v>166.615</c:v>
                </c:pt>
                <c:pt idx="135">
                  <c:v>167.7</c:v>
                </c:pt>
                <c:pt idx="136">
                  <c:v>168.788</c:v>
                </c:pt>
                <c:pt idx="137">
                  <c:v>172.366</c:v>
                </c:pt>
                <c:pt idx="138">
                  <c:v>172.14</c:v>
                </c:pt>
                <c:pt idx="139">
                  <c:v>173.668</c:v>
                </c:pt>
                <c:pt idx="140">
                  <c:v>174.9</c:v>
                </c:pt>
                <c:pt idx="141">
                  <c:v>176.227</c:v>
                </c:pt>
                <c:pt idx="142">
                  <c:v>177.422</c:v>
                </c:pt>
                <c:pt idx="143">
                  <c:v>179.122</c:v>
                </c:pt>
                <c:pt idx="144">
                  <c:v>180.435</c:v>
                </c:pt>
                <c:pt idx="145">
                  <c:v>181.625</c:v>
                </c:pt>
                <c:pt idx="146">
                  <c:v>182.559</c:v>
                </c:pt>
                <c:pt idx="147">
                  <c:v>183.498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58.5315</c:v>
                </c:pt>
                <c:pt idx="1">
                  <c:v>59.0936</c:v>
                </c:pt>
                <c:pt idx="2">
                  <c:v>59.6746</c:v>
                </c:pt>
                <c:pt idx="3">
                  <c:v>60.2591</c:v>
                </c:pt>
                <c:pt idx="4">
                  <c:v>60.8437</c:v>
                </c:pt>
                <c:pt idx="5">
                  <c:v>61.4211</c:v>
                </c:pt>
                <c:pt idx="6">
                  <c:v>61.9829</c:v>
                </c:pt>
                <c:pt idx="7">
                  <c:v>62.5488</c:v>
                </c:pt>
                <c:pt idx="8">
                  <c:v>63.1248</c:v>
                </c:pt>
                <c:pt idx="9">
                  <c:v>63.7007</c:v>
                </c:pt>
                <c:pt idx="10">
                  <c:v>64.2833</c:v>
                </c:pt>
                <c:pt idx="11">
                  <c:v>64.8579</c:v>
                </c:pt>
                <c:pt idx="12">
                  <c:v>65.4033</c:v>
                </c:pt>
                <c:pt idx="13">
                  <c:v>65.9195</c:v>
                </c:pt>
                <c:pt idx="14">
                  <c:v>66.4109</c:v>
                </c:pt>
                <c:pt idx="15">
                  <c:v>66.8951</c:v>
                </c:pt>
                <c:pt idx="16">
                  <c:v>67.3834</c:v>
                </c:pt>
                <c:pt idx="17">
                  <c:v>67.8765</c:v>
                </c:pt>
                <c:pt idx="18">
                  <c:v>68.3821</c:v>
                </c:pt>
                <c:pt idx="19">
                  <c:v>68.8965</c:v>
                </c:pt>
                <c:pt idx="20">
                  <c:v>69.4249</c:v>
                </c:pt>
                <c:pt idx="21">
                  <c:v>69.9725</c:v>
                </c:pt>
                <c:pt idx="22">
                  <c:v>70.5124</c:v>
                </c:pt>
                <c:pt idx="23">
                  <c:v>71.0426</c:v>
                </c:pt>
                <c:pt idx="24">
                  <c:v>71.5774</c:v>
                </c:pt>
                <c:pt idx="25">
                  <c:v>72.1196</c:v>
                </c:pt>
                <c:pt idx="26">
                  <c:v>72.6835</c:v>
                </c:pt>
                <c:pt idx="27">
                  <c:v>73.2691</c:v>
                </c:pt>
                <c:pt idx="28">
                  <c:v>73.8685</c:v>
                </c:pt>
                <c:pt idx="29">
                  <c:v>74.4875</c:v>
                </c:pt>
                <c:pt idx="30">
                  <c:v>75.1239</c:v>
                </c:pt>
                <c:pt idx="31">
                  <c:v>75.7602</c:v>
                </c:pt>
                <c:pt idx="32">
                  <c:v>76.383</c:v>
                </c:pt>
                <c:pt idx="33">
                  <c:v>77.0013</c:v>
                </c:pt>
                <c:pt idx="34">
                  <c:v>77.6397</c:v>
                </c:pt>
                <c:pt idx="35">
                  <c:v>78.3181</c:v>
                </c:pt>
                <c:pt idx="36">
                  <c:v>79.032</c:v>
                </c:pt>
                <c:pt idx="37">
                  <c:v>79.7501</c:v>
                </c:pt>
                <c:pt idx="38">
                  <c:v>80.4592</c:v>
                </c:pt>
                <c:pt idx="39">
                  <c:v>81.1738</c:v>
                </c:pt>
                <c:pt idx="40">
                  <c:v>81.888</c:v>
                </c:pt>
                <c:pt idx="41">
                  <c:v>82.5909</c:v>
                </c:pt>
                <c:pt idx="42">
                  <c:v>83.2962</c:v>
                </c:pt>
                <c:pt idx="43">
                  <c:v>84.0068</c:v>
                </c:pt>
                <c:pt idx="44">
                  <c:v>84.7109</c:v>
                </c:pt>
                <c:pt idx="45">
                  <c:v>85.408</c:v>
                </c:pt>
                <c:pt idx="46">
                  <c:v>86.0989</c:v>
                </c:pt>
                <c:pt idx="47">
                  <c:v>86.7805</c:v>
                </c:pt>
                <c:pt idx="48">
                  <c:v>87.4515</c:v>
                </c:pt>
                <c:pt idx="49">
                  <c:v>88.1071</c:v>
                </c:pt>
                <c:pt idx="50">
                  <c:v>88.7463</c:v>
                </c:pt>
                <c:pt idx="51">
                  <c:v>89.3736</c:v>
                </c:pt>
                <c:pt idx="52">
                  <c:v>90.0034</c:v>
                </c:pt>
                <c:pt idx="53">
                  <c:v>90.6665</c:v>
                </c:pt>
                <c:pt idx="54">
                  <c:v>91.3559</c:v>
                </c:pt>
                <c:pt idx="55">
                  <c:v>92.0362</c:v>
                </c:pt>
                <c:pt idx="56">
                  <c:v>92.7127</c:v>
                </c:pt>
                <c:pt idx="57">
                  <c:v>93.3868</c:v>
                </c:pt>
                <c:pt idx="58">
                  <c:v>94.0548</c:v>
                </c:pt>
                <c:pt idx="59">
                  <c:v>94.7381</c:v>
                </c:pt>
                <c:pt idx="60">
                  <c:v>95.4563</c:v>
                </c:pt>
                <c:pt idx="61">
                  <c:v>96.2277</c:v>
                </c:pt>
                <c:pt idx="62">
                  <c:v>97.0388</c:v>
                </c:pt>
                <c:pt idx="63">
                  <c:v>97.8691</c:v>
                </c:pt>
                <c:pt idx="64">
                  <c:v>98.7232</c:v>
                </c:pt>
                <c:pt idx="65">
                  <c:v>99.5911</c:v>
                </c:pt>
                <c:pt idx="66">
                  <c:v>100.464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104.135</c:v>
                </c:pt>
                <c:pt idx="71">
                  <c:v>105.107</c:v>
                </c:pt>
                <c:pt idx="72">
                  <c:v>106.077</c:v>
                </c:pt>
                <c:pt idx="73">
                  <c:v>107.057</c:v>
                </c:pt>
                <c:pt idx="74">
                  <c:v>108.048</c:v>
                </c:pt>
                <c:pt idx="75">
                  <c:v>109.046</c:v>
                </c:pt>
                <c:pt idx="76">
                  <c:v>110.042</c:v>
                </c:pt>
                <c:pt idx="77">
                  <c:v>111.023</c:v>
                </c:pt>
                <c:pt idx="78">
                  <c:v>111.999</c:v>
                </c:pt>
                <c:pt idx="79">
                  <c:v>113.011</c:v>
                </c:pt>
                <c:pt idx="80">
                  <c:v>114.058</c:v>
                </c:pt>
                <c:pt idx="81">
                  <c:v>115.116</c:v>
                </c:pt>
                <c:pt idx="82">
                  <c:v>116.16</c:v>
                </c:pt>
                <c:pt idx="83">
                  <c:v>117.175</c:v>
                </c:pt>
                <c:pt idx="84">
                  <c:v>118.174</c:v>
                </c:pt>
                <c:pt idx="85">
                  <c:v>119.163</c:v>
                </c:pt>
                <c:pt idx="86">
                  <c:v>120.143</c:v>
                </c:pt>
                <c:pt idx="87">
                  <c:v>121.106</c:v>
                </c:pt>
                <c:pt idx="88">
                  <c:v>122.04</c:v>
                </c:pt>
                <c:pt idx="89">
                  <c:v>122.969</c:v>
                </c:pt>
                <c:pt idx="90">
                  <c:v>123.913</c:v>
                </c:pt>
                <c:pt idx="91">
                  <c:v>124.856</c:v>
                </c:pt>
                <c:pt idx="92">
                  <c:v>125.783</c:v>
                </c:pt>
                <c:pt idx="93">
                  <c:v>126.697</c:v>
                </c:pt>
                <c:pt idx="94">
                  <c:v>127.613</c:v>
                </c:pt>
                <c:pt idx="95">
                  <c:v>128.531</c:v>
                </c:pt>
                <c:pt idx="96">
                  <c:v>129.44</c:v>
                </c:pt>
                <c:pt idx="97">
                  <c:v>130.358</c:v>
                </c:pt>
                <c:pt idx="98">
                  <c:v>131.301</c:v>
                </c:pt>
                <c:pt idx="99">
                  <c:v>132.274</c:v>
                </c:pt>
                <c:pt idx="100">
                  <c:v>133.267</c:v>
                </c:pt>
                <c:pt idx="101">
                  <c:v>134.242</c:v>
                </c:pt>
                <c:pt idx="102">
                  <c:v>135.193</c:v>
                </c:pt>
                <c:pt idx="103">
                  <c:v>136.133</c:v>
                </c:pt>
                <c:pt idx="104">
                  <c:v>137.066</c:v>
                </c:pt>
                <c:pt idx="105">
                  <c:v>138.003</c:v>
                </c:pt>
                <c:pt idx="106">
                  <c:v>138.952</c:v>
                </c:pt>
                <c:pt idx="107">
                  <c:v>139.938</c:v>
                </c:pt>
                <c:pt idx="108">
                  <c:v>140.949</c:v>
                </c:pt>
                <c:pt idx="109">
                  <c:v>141.917</c:v>
                </c:pt>
                <c:pt idx="110">
                  <c:v>142.835</c:v>
                </c:pt>
                <c:pt idx="111">
                  <c:v>143.746</c:v>
                </c:pt>
                <c:pt idx="112">
                  <c:v>144.664</c:v>
                </c:pt>
                <c:pt idx="113">
                  <c:v>145.595</c:v>
                </c:pt>
                <c:pt idx="114">
                  <c:v>146.552</c:v>
                </c:pt>
                <c:pt idx="115">
                  <c:v>147.524</c:v>
                </c:pt>
                <c:pt idx="116">
                  <c:v>148.509</c:v>
                </c:pt>
                <c:pt idx="117">
                  <c:v>149.51</c:v>
                </c:pt>
                <c:pt idx="118">
                  <c:v>150.514</c:v>
                </c:pt>
                <c:pt idx="119">
                  <c:v>151.518</c:v>
                </c:pt>
                <c:pt idx="120">
                  <c:v>152.553</c:v>
                </c:pt>
                <c:pt idx="121">
                  <c:v>153.647</c:v>
                </c:pt>
                <c:pt idx="122">
                  <c:v>154.77</c:v>
                </c:pt>
                <c:pt idx="123">
                  <c:v>155.842</c:v>
                </c:pt>
                <c:pt idx="124">
                  <c:v>156.827</c:v>
                </c:pt>
                <c:pt idx="125">
                  <c:v>157.794</c:v>
                </c:pt>
                <c:pt idx="126">
                  <c:v>158.787</c:v>
                </c:pt>
                <c:pt idx="127">
                  <c:v>159.783</c:v>
                </c:pt>
                <c:pt idx="128">
                  <c:v>160.789</c:v>
                </c:pt>
                <c:pt idx="129">
                  <c:v>161.81</c:v>
                </c:pt>
                <c:pt idx="130">
                  <c:v>162.841</c:v>
                </c:pt>
                <c:pt idx="131">
                  <c:v>163.881</c:v>
                </c:pt>
                <c:pt idx="132">
                  <c:v>164.935</c:v>
                </c:pt>
                <c:pt idx="133">
                  <c:v>166.019</c:v>
                </c:pt>
                <c:pt idx="134">
                  <c:v>167.15</c:v>
                </c:pt>
                <c:pt idx="135">
                  <c:v>168.355</c:v>
                </c:pt>
                <c:pt idx="136">
                  <c:v>169.654</c:v>
                </c:pt>
                <c:pt idx="137">
                  <c:v>170.998</c:v>
                </c:pt>
                <c:pt idx="138">
                  <c:v>172.306</c:v>
                </c:pt>
                <c:pt idx="139">
                  <c:v>173.592</c:v>
                </c:pt>
                <c:pt idx="140">
                  <c:v>174.887</c:v>
                </c:pt>
                <c:pt idx="141">
                  <c:v>176.187</c:v>
                </c:pt>
                <c:pt idx="142">
                  <c:v>177.494</c:v>
                </c:pt>
                <c:pt idx="143">
                  <c:v>178.8</c:v>
                </c:pt>
                <c:pt idx="144">
                  <c:v>180.085</c:v>
                </c:pt>
                <c:pt idx="145">
                  <c:v>181.336</c:v>
                </c:pt>
                <c:pt idx="146">
                  <c:v>182.563</c:v>
                </c:pt>
                <c:pt idx="147">
                  <c:v>183.795</c:v>
                </c:pt>
              </c:numCache>
            </c:numRef>
          </c:val>
          <c:smooth val="0"/>
        </c:ser>
        <c:axId val="6801071"/>
        <c:axId val="61209640"/>
      </c:line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209640"/>
        <c:crossesAt val="40"/>
        <c:auto val="0"/>
        <c:lblOffset val="100"/>
        <c:tickLblSkip val="6"/>
        <c:noMultiLvlLbl val="0"/>
      </c:catAx>
      <c:valAx>
        <c:axId val="61209640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010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130.58</c:v>
                </c:pt>
                <c:pt idx="142">
                  <c:v>132.2</c:v>
                </c:pt>
                <c:pt idx="143">
                  <c:v>144.51</c:v>
                </c:pt>
                <c:pt idx="144">
                  <c:v>131.8</c:v>
                </c:pt>
                <c:pt idx="145">
                  <c:v>134.6</c:v>
                </c:pt>
                <c:pt idx="146">
                  <c:v>142.09</c:v>
                </c:pt>
                <c:pt idx="147">
                  <c:v>138.34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67.1839</c:v>
                </c:pt>
                <c:pt idx="1">
                  <c:v>67.1799</c:v>
                </c:pt>
                <c:pt idx="2">
                  <c:v>67.1946</c:v>
                </c:pt>
                <c:pt idx="3">
                  <c:v>68.2261</c:v>
                </c:pt>
                <c:pt idx="4">
                  <c:v>68.9783</c:v>
                </c:pt>
                <c:pt idx="5">
                  <c:v>69.6368</c:v>
                </c:pt>
                <c:pt idx="6">
                  <c:v>69.0999</c:v>
                </c:pt>
                <c:pt idx="7">
                  <c:v>69.3746</c:v>
                </c:pt>
                <c:pt idx="8">
                  <c:v>70.3841</c:v>
                </c:pt>
                <c:pt idx="9">
                  <c:v>70.1012</c:v>
                </c:pt>
                <c:pt idx="10">
                  <c:v>70.8234</c:v>
                </c:pt>
                <c:pt idx="11">
                  <c:v>70.6896</c:v>
                </c:pt>
                <c:pt idx="12">
                  <c:v>71.6421</c:v>
                </c:pt>
                <c:pt idx="13">
                  <c:v>71.7267</c:v>
                </c:pt>
                <c:pt idx="14">
                  <c:v>72.8311</c:v>
                </c:pt>
                <c:pt idx="15">
                  <c:v>71.4302</c:v>
                </c:pt>
                <c:pt idx="16">
                  <c:v>72.5049</c:v>
                </c:pt>
                <c:pt idx="17">
                  <c:v>72.7083</c:v>
                </c:pt>
                <c:pt idx="18">
                  <c:v>73.1597</c:v>
                </c:pt>
                <c:pt idx="19">
                  <c:v>73.3389</c:v>
                </c:pt>
                <c:pt idx="20">
                  <c:v>73.582</c:v>
                </c:pt>
                <c:pt idx="21">
                  <c:v>74.7761</c:v>
                </c:pt>
                <c:pt idx="22">
                  <c:v>75.5306</c:v>
                </c:pt>
                <c:pt idx="23">
                  <c:v>75.2497</c:v>
                </c:pt>
                <c:pt idx="24">
                  <c:v>76.1048</c:v>
                </c:pt>
                <c:pt idx="25">
                  <c:v>76.4169</c:v>
                </c:pt>
                <c:pt idx="26">
                  <c:v>76.2254</c:v>
                </c:pt>
                <c:pt idx="27">
                  <c:v>77.7047</c:v>
                </c:pt>
                <c:pt idx="28">
                  <c:v>77.8401</c:v>
                </c:pt>
                <c:pt idx="29">
                  <c:v>77.9831</c:v>
                </c:pt>
                <c:pt idx="30">
                  <c:v>79.3911</c:v>
                </c:pt>
                <c:pt idx="31">
                  <c:v>79.9349</c:v>
                </c:pt>
                <c:pt idx="32">
                  <c:v>80.0475</c:v>
                </c:pt>
                <c:pt idx="33">
                  <c:v>80.9382</c:v>
                </c:pt>
                <c:pt idx="34">
                  <c:v>80.9984</c:v>
                </c:pt>
                <c:pt idx="35">
                  <c:v>82.6441</c:v>
                </c:pt>
                <c:pt idx="36">
                  <c:v>82.9316</c:v>
                </c:pt>
                <c:pt idx="37">
                  <c:v>83.965</c:v>
                </c:pt>
                <c:pt idx="38">
                  <c:v>84.2892</c:v>
                </c:pt>
                <c:pt idx="39">
                  <c:v>86.7104</c:v>
                </c:pt>
                <c:pt idx="40">
                  <c:v>86.8411</c:v>
                </c:pt>
                <c:pt idx="41">
                  <c:v>86.1646</c:v>
                </c:pt>
                <c:pt idx="42">
                  <c:v>88.0618</c:v>
                </c:pt>
                <c:pt idx="43">
                  <c:v>87.9638</c:v>
                </c:pt>
                <c:pt idx="44">
                  <c:v>88.8076</c:v>
                </c:pt>
                <c:pt idx="45">
                  <c:v>89.4089</c:v>
                </c:pt>
                <c:pt idx="46">
                  <c:v>90.0443</c:v>
                </c:pt>
                <c:pt idx="47">
                  <c:v>91.3542</c:v>
                </c:pt>
                <c:pt idx="48">
                  <c:v>89.3993</c:v>
                </c:pt>
                <c:pt idx="49">
                  <c:v>90.4656</c:v>
                </c:pt>
                <c:pt idx="50">
                  <c:v>91.3191</c:v>
                </c:pt>
                <c:pt idx="51">
                  <c:v>91.562</c:v>
                </c:pt>
                <c:pt idx="52">
                  <c:v>91.8264</c:v>
                </c:pt>
                <c:pt idx="53">
                  <c:v>92.1775</c:v>
                </c:pt>
                <c:pt idx="54">
                  <c:v>93.2431</c:v>
                </c:pt>
                <c:pt idx="55">
                  <c:v>93.53</c:v>
                </c:pt>
                <c:pt idx="56">
                  <c:v>93.7422</c:v>
                </c:pt>
                <c:pt idx="57">
                  <c:v>94.978</c:v>
                </c:pt>
                <c:pt idx="58">
                  <c:v>94.5319</c:v>
                </c:pt>
                <c:pt idx="59">
                  <c:v>94.9155</c:v>
                </c:pt>
                <c:pt idx="60">
                  <c:v>96.0604</c:v>
                </c:pt>
                <c:pt idx="61">
                  <c:v>96.6828</c:v>
                </c:pt>
                <c:pt idx="62">
                  <c:v>97.7832</c:v>
                </c:pt>
                <c:pt idx="63">
                  <c:v>97.8381</c:v>
                </c:pt>
                <c:pt idx="64">
                  <c:v>98.6454</c:v>
                </c:pt>
                <c:pt idx="65">
                  <c:v>99.7121</c:v>
                </c:pt>
                <c:pt idx="66">
                  <c:v>100.281</c:v>
                </c:pt>
                <c:pt idx="67">
                  <c:v>100.685</c:v>
                </c:pt>
                <c:pt idx="68">
                  <c:v>102.473</c:v>
                </c:pt>
                <c:pt idx="69">
                  <c:v>102.372</c:v>
                </c:pt>
                <c:pt idx="70">
                  <c:v>103.813</c:v>
                </c:pt>
                <c:pt idx="71">
                  <c:v>104.162</c:v>
                </c:pt>
                <c:pt idx="72">
                  <c:v>105.417</c:v>
                </c:pt>
                <c:pt idx="73">
                  <c:v>107.262</c:v>
                </c:pt>
                <c:pt idx="74">
                  <c:v>106.872</c:v>
                </c:pt>
                <c:pt idx="75">
                  <c:v>107.431</c:v>
                </c:pt>
                <c:pt idx="76">
                  <c:v>107.259</c:v>
                </c:pt>
                <c:pt idx="77">
                  <c:v>108.664</c:v>
                </c:pt>
                <c:pt idx="78">
                  <c:v>108.712</c:v>
                </c:pt>
                <c:pt idx="79">
                  <c:v>110.383</c:v>
                </c:pt>
                <c:pt idx="80">
                  <c:v>109.538</c:v>
                </c:pt>
                <c:pt idx="81">
                  <c:v>109.824</c:v>
                </c:pt>
                <c:pt idx="82">
                  <c:v>110.562</c:v>
                </c:pt>
                <c:pt idx="83">
                  <c:v>109.592</c:v>
                </c:pt>
                <c:pt idx="84">
                  <c:v>110.893</c:v>
                </c:pt>
                <c:pt idx="85">
                  <c:v>110.957</c:v>
                </c:pt>
                <c:pt idx="86">
                  <c:v>112.775</c:v>
                </c:pt>
                <c:pt idx="87">
                  <c:v>111.273</c:v>
                </c:pt>
                <c:pt idx="88">
                  <c:v>112.473</c:v>
                </c:pt>
                <c:pt idx="89">
                  <c:v>113.116</c:v>
                </c:pt>
                <c:pt idx="90">
                  <c:v>112.426</c:v>
                </c:pt>
                <c:pt idx="91">
                  <c:v>113.214</c:v>
                </c:pt>
                <c:pt idx="92">
                  <c:v>113.573</c:v>
                </c:pt>
                <c:pt idx="93">
                  <c:v>113.187</c:v>
                </c:pt>
                <c:pt idx="94">
                  <c:v>113.929</c:v>
                </c:pt>
                <c:pt idx="95">
                  <c:v>116.352</c:v>
                </c:pt>
                <c:pt idx="96">
                  <c:v>115.002</c:v>
                </c:pt>
                <c:pt idx="97">
                  <c:v>115.074</c:v>
                </c:pt>
                <c:pt idx="98">
                  <c:v>115.012</c:v>
                </c:pt>
                <c:pt idx="99">
                  <c:v>116.632</c:v>
                </c:pt>
                <c:pt idx="100">
                  <c:v>116.757</c:v>
                </c:pt>
                <c:pt idx="101">
                  <c:v>116.681</c:v>
                </c:pt>
                <c:pt idx="102">
                  <c:v>116.708</c:v>
                </c:pt>
                <c:pt idx="103">
                  <c:v>118.144</c:v>
                </c:pt>
                <c:pt idx="104">
                  <c:v>117.202</c:v>
                </c:pt>
                <c:pt idx="105">
                  <c:v>118.032</c:v>
                </c:pt>
                <c:pt idx="106">
                  <c:v>118.545</c:v>
                </c:pt>
                <c:pt idx="107">
                  <c:v>118.344</c:v>
                </c:pt>
                <c:pt idx="108">
                  <c:v>118.932</c:v>
                </c:pt>
                <c:pt idx="109">
                  <c:v>119.579</c:v>
                </c:pt>
                <c:pt idx="110">
                  <c:v>120.263</c:v>
                </c:pt>
                <c:pt idx="111">
                  <c:v>119.283</c:v>
                </c:pt>
                <c:pt idx="112">
                  <c:v>121.03</c:v>
                </c:pt>
                <c:pt idx="113">
                  <c:v>121.227</c:v>
                </c:pt>
                <c:pt idx="114">
                  <c:v>121.513</c:v>
                </c:pt>
                <c:pt idx="115">
                  <c:v>122.066</c:v>
                </c:pt>
                <c:pt idx="116">
                  <c:v>122.207</c:v>
                </c:pt>
                <c:pt idx="117">
                  <c:v>123.195</c:v>
                </c:pt>
                <c:pt idx="118">
                  <c:v>122.774</c:v>
                </c:pt>
                <c:pt idx="119">
                  <c:v>123.788</c:v>
                </c:pt>
                <c:pt idx="120">
                  <c:v>124.867</c:v>
                </c:pt>
                <c:pt idx="121">
                  <c:v>125.104</c:v>
                </c:pt>
                <c:pt idx="122">
                  <c:v>126.305</c:v>
                </c:pt>
                <c:pt idx="123">
                  <c:v>127.64</c:v>
                </c:pt>
                <c:pt idx="124">
                  <c:v>127.901</c:v>
                </c:pt>
                <c:pt idx="125">
                  <c:v>126.947</c:v>
                </c:pt>
                <c:pt idx="126">
                  <c:v>129.263</c:v>
                </c:pt>
                <c:pt idx="127">
                  <c:v>128.614</c:v>
                </c:pt>
                <c:pt idx="128">
                  <c:v>130.534</c:v>
                </c:pt>
                <c:pt idx="129">
                  <c:v>130.394</c:v>
                </c:pt>
                <c:pt idx="130">
                  <c:v>130.886</c:v>
                </c:pt>
                <c:pt idx="131">
                  <c:v>130.421</c:v>
                </c:pt>
                <c:pt idx="132">
                  <c:v>133.604</c:v>
                </c:pt>
                <c:pt idx="133">
                  <c:v>132.05</c:v>
                </c:pt>
                <c:pt idx="134">
                  <c:v>131.696</c:v>
                </c:pt>
                <c:pt idx="135">
                  <c:v>133.083</c:v>
                </c:pt>
                <c:pt idx="136">
                  <c:v>132.386</c:v>
                </c:pt>
                <c:pt idx="137">
                  <c:v>136.289</c:v>
                </c:pt>
                <c:pt idx="138">
                  <c:v>135.178</c:v>
                </c:pt>
                <c:pt idx="139">
                  <c:v>136.381</c:v>
                </c:pt>
                <c:pt idx="140">
                  <c:v>137.756</c:v>
                </c:pt>
                <c:pt idx="141">
                  <c:v>138.685</c:v>
                </c:pt>
                <c:pt idx="142">
                  <c:v>139.614</c:v>
                </c:pt>
                <c:pt idx="143">
                  <c:v>141.066</c:v>
                </c:pt>
                <c:pt idx="144">
                  <c:v>139.76</c:v>
                </c:pt>
                <c:pt idx="145">
                  <c:v>142.198</c:v>
                </c:pt>
                <c:pt idx="146">
                  <c:v>142.932</c:v>
                </c:pt>
                <c:pt idx="147">
                  <c:v>143.236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66.9823</c:v>
                </c:pt>
                <c:pt idx="1">
                  <c:v>67.3189</c:v>
                </c:pt>
                <c:pt idx="2">
                  <c:v>67.7031</c:v>
                </c:pt>
                <c:pt idx="3">
                  <c:v>68.1769</c:v>
                </c:pt>
                <c:pt idx="4">
                  <c:v>68.662</c:v>
                </c:pt>
                <c:pt idx="5">
                  <c:v>69.0517</c:v>
                </c:pt>
                <c:pt idx="6">
                  <c:v>69.3466</c:v>
                </c:pt>
                <c:pt idx="7">
                  <c:v>69.6578</c:v>
                </c:pt>
                <c:pt idx="8">
                  <c:v>70.0049</c:v>
                </c:pt>
                <c:pt idx="9">
                  <c:v>70.3355</c:v>
                </c:pt>
                <c:pt idx="10">
                  <c:v>70.6625</c:v>
                </c:pt>
                <c:pt idx="11">
                  <c:v>71.0101</c:v>
                </c:pt>
                <c:pt idx="12">
                  <c:v>71.3771</c:v>
                </c:pt>
                <c:pt idx="13">
                  <c:v>71.7311</c:v>
                </c:pt>
                <c:pt idx="14">
                  <c:v>72.0038</c:v>
                </c:pt>
                <c:pt idx="15">
                  <c:v>72.212</c:v>
                </c:pt>
                <c:pt idx="16">
                  <c:v>72.4789</c:v>
                </c:pt>
                <c:pt idx="17">
                  <c:v>72.815</c:v>
                </c:pt>
                <c:pt idx="18">
                  <c:v>73.1707</c:v>
                </c:pt>
                <c:pt idx="19">
                  <c:v>73.5579</c:v>
                </c:pt>
                <c:pt idx="20">
                  <c:v>74.0194</c:v>
                </c:pt>
                <c:pt idx="21">
                  <c:v>74.5553</c:v>
                </c:pt>
                <c:pt idx="22">
                  <c:v>75.0613</c:v>
                </c:pt>
                <c:pt idx="23">
                  <c:v>75.5022</c:v>
                </c:pt>
                <c:pt idx="24">
                  <c:v>75.938</c:v>
                </c:pt>
                <c:pt idx="25">
                  <c:v>76.3689</c:v>
                </c:pt>
                <c:pt idx="26">
                  <c:v>76.8315</c:v>
                </c:pt>
                <c:pt idx="27">
                  <c:v>77.3647</c:v>
                </c:pt>
                <c:pt idx="28">
                  <c:v>77.9039</c:v>
                </c:pt>
                <c:pt idx="29">
                  <c:v>78.4704</c:v>
                </c:pt>
                <c:pt idx="30">
                  <c:v>79.1026</c:v>
                </c:pt>
                <c:pt idx="31">
                  <c:v>79.7182</c:v>
                </c:pt>
                <c:pt idx="32">
                  <c:v>80.3034</c:v>
                </c:pt>
                <c:pt idx="33">
                  <c:v>80.9155</c:v>
                </c:pt>
                <c:pt idx="34">
                  <c:v>81.5967</c:v>
                </c:pt>
                <c:pt idx="35">
                  <c:v>82.3541</c:v>
                </c:pt>
                <c:pt idx="36">
                  <c:v>83.1366</c:v>
                </c:pt>
                <c:pt idx="37">
                  <c:v>83.9326</c:v>
                </c:pt>
                <c:pt idx="38">
                  <c:v>84.7847</c:v>
                </c:pt>
                <c:pt idx="39">
                  <c:v>85.6355</c:v>
                </c:pt>
                <c:pt idx="40">
                  <c:v>86.3233</c:v>
                </c:pt>
                <c:pt idx="41">
                  <c:v>86.9057</c:v>
                </c:pt>
                <c:pt idx="42">
                  <c:v>87.5224</c:v>
                </c:pt>
                <c:pt idx="43">
                  <c:v>88.1267</c:v>
                </c:pt>
                <c:pt idx="44">
                  <c:v>88.7064</c:v>
                </c:pt>
                <c:pt idx="45">
                  <c:v>89.272</c:v>
                </c:pt>
                <c:pt idx="46">
                  <c:v>89.7876</c:v>
                </c:pt>
                <c:pt idx="47">
                  <c:v>90.1586</c:v>
                </c:pt>
                <c:pt idx="48">
                  <c:v>90.4</c:v>
                </c:pt>
                <c:pt idx="49">
                  <c:v>90.7232</c:v>
                </c:pt>
                <c:pt idx="50">
                  <c:v>91.151</c:v>
                </c:pt>
                <c:pt idx="51">
                  <c:v>91.5735</c:v>
                </c:pt>
                <c:pt idx="52">
                  <c:v>91.9979</c:v>
                </c:pt>
                <c:pt idx="53">
                  <c:v>92.4732</c:v>
                </c:pt>
                <c:pt idx="54">
                  <c:v>92.9896</c:v>
                </c:pt>
                <c:pt idx="55">
                  <c:v>93.4877</c:v>
                </c:pt>
                <c:pt idx="56">
                  <c:v>93.9789</c:v>
                </c:pt>
                <c:pt idx="57">
                  <c:v>94.4654</c:v>
                </c:pt>
                <c:pt idx="58">
                  <c:v>94.9225</c:v>
                </c:pt>
                <c:pt idx="59">
                  <c:v>95.4429</c:v>
                </c:pt>
                <c:pt idx="60">
                  <c:v>96.0805</c:v>
                </c:pt>
                <c:pt idx="61">
                  <c:v>96.7731</c:v>
                </c:pt>
                <c:pt idx="62">
                  <c:v>97.4598</c:v>
                </c:pt>
                <c:pt idx="63">
                  <c:v>98.1288</c:v>
                </c:pt>
                <c:pt idx="64">
                  <c:v>98.8352</c:v>
                </c:pt>
                <c:pt idx="65">
                  <c:v>99.5872</c:v>
                </c:pt>
                <c:pt idx="66">
                  <c:v>100.342</c:v>
                </c:pt>
                <c:pt idx="67">
                  <c:v>101.134</c:v>
                </c:pt>
                <c:pt idx="68">
                  <c:v>101.964</c:v>
                </c:pt>
                <c:pt idx="69">
                  <c:v>102.783</c:v>
                </c:pt>
                <c:pt idx="70">
                  <c:v>103.613</c:v>
                </c:pt>
                <c:pt idx="71">
                  <c:v>104.467</c:v>
                </c:pt>
                <c:pt idx="72">
                  <c:v>105.349</c:v>
                </c:pt>
                <c:pt idx="73">
                  <c:v>106.158</c:v>
                </c:pt>
                <c:pt idx="74">
                  <c:v>106.779</c:v>
                </c:pt>
                <c:pt idx="75">
                  <c:v>107.283</c:v>
                </c:pt>
                <c:pt idx="76">
                  <c:v>107.792</c:v>
                </c:pt>
                <c:pt idx="77">
                  <c:v>108.34</c:v>
                </c:pt>
                <c:pt idx="78">
                  <c:v>108.888</c:v>
                </c:pt>
                <c:pt idx="79">
                  <c:v>109.353</c:v>
                </c:pt>
                <c:pt idx="80">
                  <c:v>109.674</c:v>
                </c:pt>
                <c:pt idx="81">
                  <c:v>109.938</c:v>
                </c:pt>
                <c:pt idx="82">
                  <c:v>110.195</c:v>
                </c:pt>
                <c:pt idx="83">
                  <c:v>110.465</c:v>
                </c:pt>
                <c:pt idx="84">
                  <c:v>110.833</c:v>
                </c:pt>
                <c:pt idx="85">
                  <c:v>111.28</c:v>
                </c:pt>
                <c:pt idx="86">
                  <c:v>111.684</c:v>
                </c:pt>
                <c:pt idx="87">
                  <c:v>111.996</c:v>
                </c:pt>
                <c:pt idx="88">
                  <c:v>112.32</c:v>
                </c:pt>
                <c:pt idx="89">
                  <c:v>112.636</c:v>
                </c:pt>
                <c:pt idx="90">
                  <c:v>112.897</c:v>
                </c:pt>
                <c:pt idx="91">
                  <c:v>113.19</c:v>
                </c:pt>
                <c:pt idx="92">
                  <c:v>113.508</c:v>
                </c:pt>
                <c:pt idx="93">
                  <c:v>113.864</c:v>
                </c:pt>
                <c:pt idx="94">
                  <c:v>114.352</c:v>
                </c:pt>
                <c:pt idx="95">
                  <c:v>114.841</c:v>
                </c:pt>
                <c:pt idx="96">
                  <c:v>115.14</c:v>
                </c:pt>
                <c:pt idx="97">
                  <c:v>115.363</c:v>
                </c:pt>
                <c:pt idx="98">
                  <c:v>115.693</c:v>
                </c:pt>
                <c:pt idx="99">
                  <c:v>116.112</c:v>
                </c:pt>
                <c:pt idx="100">
                  <c:v>116.482</c:v>
                </c:pt>
                <c:pt idx="101">
                  <c:v>116.775</c:v>
                </c:pt>
                <c:pt idx="102">
                  <c:v>117.092</c:v>
                </c:pt>
                <c:pt idx="103">
                  <c:v>117.42</c:v>
                </c:pt>
                <c:pt idx="104">
                  <c:v>117.706</c:v>
                </c:pt>
                <c:pt idx="105">
                  <c:v>118.015</c:v>
                </c:pt>
                <c:pt idx="106">
                  <c:v>118.346</c:v>
                </c:pt>
                <c:pt idx="107">
                  <c:v>118.673</c:v>
                </c:pt>
                <c:pt idx="108">
                  <c:v>119.047</c:v>
                </c:pt>
                <c:pt idx="109">
                  <c:v>119.459</c:v>
                </c:pt>
                <c:pt idx="110">
                  <c:v>119.832</c:v>
                </c:pt>
                <c:pt idx="111">
                  <c:v>120.204</c:v>
                </c:pt>
                <c:pt idx="112">
                  <c:v>120.661</c:v>
                </c:pt>
                <c:pt idx="113">
                  <c:v>121.13</c:v>
                </c:pt>
                <c:pt idx="114">
                  <c:v>121.565</c:v>
                </c:pt>
                <c:pt idx="115">
                  <c:v>121.999</c:v>
                </c:pt>
                <c:pt idx="116">
                  <c:v>122.451</c:v>
                </c:pt>
                <c:pt idx="117">
                  <c:v>122.92</c:v>
                </c:pt>
                <c:pt idx="118">
                  <c:v>123.421</c:v>
                </c:pt>
                <c:pt idx="119">
                  <c:v>124.027</c:v>
                </c:pt>
                <c:pt idx="120">
                  <c:v>124.716</c:v>
                </c:pt>
                <c:pt idx="121">
                  <c:v>125.433</c:v>
                </c:pt>
                <c:pt idx="122">
                  <c:v>126.188</c:v>
                </c:pt>
                <c:pt idx="123">
                  <c:v>126.9</c:v>
                </c:pt>
                <c:pt idx="124">
                  <c:v>127.46</c:v>
                </c:pt>
                <c:pt idx="125">
                  <c:v>127.978</c:v>
                </c:pt>
                <c:pt idx="126">
                  <c:v>128.574</c:v>
                </c:pt>
                <c:pt idx="127">
                  <c:v>129.195</c:v>
                </c:pt>
                <c:pt idx="128">
                  <c:v>129.802</c:v>
                </c:pt>
                <c:pt idx="129">
                  <c:v>130.341</c:v>
                </c:pt>
                <c:pt idx="130">
                  <c:v>130.815</c:v>
                </c:pt>
                <c:pt idx="131">
                  <c:v>131.35</c:v>
                </c:pt>
                <c:pt idx="132">
                  <c:v>131.899</c:v>
                </c:pt>
                <c:pt idx="133">
                  <c:v>132.28</c:v>
                </c:pt>
                <c:pt idx="134">
                  <c:v>132.643</c:v>
                </c:pt>
                <c:pt idx="135">
                  <c:v>133.186</c:v>
                </c:pt>
                <c:pt idx="136">
                  <c:v>133.95</c:v>
                </c:pt>
                <c:pt idx="137">
                  <c:v>134.867</c:v>
                </c:pt>
                <c:pt idx="138">
                  <c:v>135.741</c:v>
                </c:pt>
                <c:pt idx="139">
                  <c:v>136.62</c:v>
                </c:pt>
                <c:pt idx="140">
                  <c:v>137.575</c:v>
                </c:pt>
                <c:pt idx="141">
                  <c:v>138.517</c:v>
                </c:pt>
                <c:pt idx="142">
                  <c:v>139.41</c:v>
                </c:pt>
                <c:pt idx="143">
                  <c:v>140.198</c:v>
                </c:pt>
                <c:pt idx="144">
                  <c:v>140.931</c:v>
                </c:pt>
                <c:pt idx="145">
                  <c:v>141.75</c:v>
                </c:pt>
                <c:pt idx="146">
                  <c:v>142.568</c:v>
                </c:pt>
                <c:pt idx="147">
                  <c:v>143.305</c:v>
                </c:pt>
              </c:numCache>
            </c:numRef>
          </c:val>
          <c:smooth val="0"/>
        </c:ser>
        <c:axId val="14015849"/>
        <c:axId val="59033778"/>
      </c:lineChart>
      <c:cat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33778"/>
        <c:crossesAt val="40"/>
        <c:auto val="0"/>
        <c:lblOffset val="100"/>
        <c:tickLblSkip val="6"/>
        <c:noMultiLvlLbl val="0"/>
      </c:catAx>
      <c:valAx>
        <c:axId val="5903377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158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2-4/06 - </v>
      </c>
      <c r="E2" s="90" t="str">
        <f>IF($I$5&lt;3,IF($I$5=2,12,11),$I$5-2)&amp;IF($I$5&lt;3,"/"&amp;RIGHT($I$4-3,2),)&amp;"-"&amp;$I$5&amp;"/"&amp;RIGHT($I$4-2,2)&amp;" - "</f>
        <v>2-4/05 - </v>
      </c>
      <c r="F2" s="25"/>
      <c r="G2" s="29"/>
    </row>
    <row r="3" spans="1:7" ht="13.5" thickBot="1">
      <c r="A3" s="27"/>
      <c r="B3" s="33"/>
      <c r="C3" s="66" t="str">
        <f>I5&amp;"/"&amp;I4</f>
        <v>4/2007</v>
      </c>
      <c r="D3" s="96" t="str">
        <f>IF($I$5&lt;3,IF($I$5=2,12,11),$I$5-2)&amp;IF($I$5&lt;3,"/"&amp;RIGHT($I$4-1,2),)&amp;"-"&amp;$I$5&amp;"/"&amp;RIGHT($I$4,2)</f>
        <v>2-4/07</v>
      </c>
      <c r="E3" s="94" t="str">
        <f>IF($I$5&lt;3,IF($I$5=2,12,11),$I$5-2)&amp;IF($I$5&lt;3,"/"&amp;RIGHT($I$4-2,2),)&amp;"-"&amp;$I$5&amp;"/"&amp;RIGHT($I$4-1,2)</f>
        <v>2-4/06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130</v>
      </c>
      <c r="D4" s="97">
        <f>LOOKUP(100000000,Muutos!C:C)</f>
        <v>6.100510615425958</v>
      </c>
      <c r="E4" s="100">
        <f>INDEX(Muutos!C:C,MATCH(LOOKUP(100000000,Muutos!C:C),Muutos!C:C,0)-12)</f>
        <v>3.389830508474589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115.58</v>
      </c>
      <c r="D5" s="98">
        <f>LOOKUP(100000000,Muutos!F:F)</f>
        <v>3.7733190554021263</v>
      </c>
      <c r="E5" s="101">
        <f>INDEX(Muutos!F:F,MATCH(LOOKUP(100000000,Muutos!F:F),Muutos!F:F,0)-12)</f>
        <v>1.9507570316315743</v>
      </c>
      <c r="F5" s="80"/>
      <c r="G5" s="78"/>
      <c r="H5" s="70" t="s">
        <v>159</v>
      </c>
      <c r="I5" s="71">
        <v>4</v>
      </c>
    </row>
    <row r="6" spans="1:7" ht="14.25">
      <c r="A6" s="26" t="s">
        <v>28</v>
      </c>
      <c r="B6" s="31" t="s">
        <v>139</v>
      </c>
      <c r="C6" s="89">
        <f>LOOKUP(100000000,Taulukko!L:L)</f>
        <v>130.9</v>
      </c>
      <c r="D6" s="99">
        <f>LOOKUP(100000000,Muutos!I:I)</f>
        <v>12.130507529280534</v>
      </c>
      <c r="E6" s="102">
        <f>INDEX(Muutos!I:I,MATCH(LOOKUP(100000000,Muutos!I:I),Muutos!I:I,0)-12)</f>
        <v>8.109737714802543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136.8</v>
      </c>
      <c r="D7" s="99">
        <f>LOOKUP(100000000,Muutos!L:L)</f>
        <v>7.304393033532629</v>
      </c>
      <c r="E7" s="102">
        <f>INDEX(Muutos!L:L,MATCH(LOOKUP(100000000,Muutos!L:L),Muutos!L:L,0)-12)</f>
        <v>3.664780382646178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139.81</v>
      </c>
      <c r="D8" s="99">
        <f>LOOKUP(100000000,Muutos!O:O)</f>
        <v>6.822612085769975</v>
      </c>
      <c r="E8" s="102">
        <f>INDEX(Muutos!O:O,MATCH(LOOKUP(100000000,Muutos!O:O),Muutos!O:O,0)-12)</f>
        <v>6.95027468657558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128.25</v>
      </c>
      <c r="D9" s="99">
        <f>LOOKUP(100000000,Muutos!R:R)</f>
        <v>4.047947614795568</v>
      </c>
      <c r="E9" s="102">
        <f>INDEX(Muutos!R:R,MATCH(LOOKUP(100000000,Muutos!R:R),Muutos!R:R,0)-12)</f>
        <v>2.783958171098006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135.64</v>
      </c>
      <c r="D10" s="99">
        <f>LOOKUP(100000000,Muutos!U:U)</f>
        <v>6.608313941188918</v>
      </c>
      <c r="E10" s="102">
        <f>INDEX(Muutos!U:U,MATCH(LOOKUP(100000000,Muutos!U:U),Muutos!U:U,0)-12)</f>
        <v>2.77483353716537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177.36</v>
      </c>
      <c r="D11" s="99">
        <f>LOOKUP(100000000,Muutos!X:X)</f>
        <v>9.375786031692801</v>
      </c>
      <c r="E11" s="102">
        <f>INDEX(Muutos!X:X,MATCH(LOOKUP(100000000,Muutos!X:X),Muutos!X:X,0)-12)</f>
        <v>6.65295537869981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138.34</v>
      </c>
      <c r="D12" s="99">
        <f>LOOKUP(100000000,Muutos!AA:AA)</f>
        <v>8.052590471231436</v>
      </c>
      <c r="E12" s="102">
        <f>INDEX(Muutos!AA:AA,MATCH(LOOKUP(100000000,Muutos!AA:AA),Muutos!AA:AA,0)-12)</f>
        <v>4.12318035186642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52" sqref="D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72.9647</v>
      </c>
      <c r="F3" s="39">
        <v>73.0911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68.8743</v>
      </c>
      <c r="R3" s="39">
        <v>68.8963</v>
      </c>
      <c r="S3" s="39"/>
      <c r="T3" s="39">
        <v>84.74</v>
      </c>
      <c r="U3" s="39">
        <v>86.1778</v>
      </c>
      <c r="V3" s="39">
        <v>87.2814</v>
      </c>
      <c r="W3" s="39"/>
      <c r="X3" s="39">
        <v>75.17</v>
      </c>
      <c r="Y3" s="39">
        <v>81.1523</v>
      </c>
      <c r="Z3" s="39">
        <v>81.2984</v>
      </c>
      <c r="AA3" s="39"/>
      <c r="AB3" s="39">
        <v>51.67</v>
      </c>
      <c r="AC3" s="39">
        <v>58.6775</v>
      </c>
      <c r="AD3" s="39">
        <v>58.6821</v>
      </c>
      <c r="AE3" s="39"/>
      <c r="AF3" s="39">
        <v>54.65</v>
      </c>
      <c r="AG3" s="39">
        <v>58.3405</v>
      </c>
      <c r="AH3" s="39">
        <v>58.5315</v>
      </c>
      <c r="AI3" s="39"/>
      <c r="AJ3" s="39">
        <v>61.76</v>
      </c>
      <c r="AK3" s="39">
        <v>67.1839</v>
      </c>
      <c r="AL3" s="39">
        <v>66.9823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73.8408</v>
      </c>
      <c r="F4" s="34">
        <v>73.5551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69.4343</v>
      </c>
      <c r="R4" s="34">
        <v>69.3169</v>
      </c>
      <c r="T4" s="34">
        <v>84.97</v>
      </c>
      <c r="U4" s="34">
        <v>86.4402</v>
      </c>
      <c r="V4" s="34">
        <v>87.2552</v>
      </c>
      <c r="W4" s="34"/>
      <c r="X4" s="34">
        <v>77.64</v>
      </c>
      <c r="Y4" s="34">
        <v>81.7463</v>
      </c>
      <c r="Z4" s="34">
        <v>81.8244</v>
      </c>
      <c r="AA4" s="34"/>
      <c r="AB4" s="34">
        <v>55.86</v>
      </c>
      <c r="AC4" s="34">
        <v>59.0951</v>
      </c>
      <c r="AD4" s="34">
        <v>59.2323</v>
      </c>
      <c r="AE4" s="34"/>
      <c r="AF4" s="34">
        <v>55.78</v>
      </c>
      <c r="AG4" s="34">
        <v>58.8726</v>
      </c>
      <c r="AH4" s="34">
        <v>59.0936</v>
      </c>
      <c r="AI4" s="34"/>
      <c r="AJ4" s="34">
        <v>63.32</v>
      </c>
      <c r="AK4" s="34">
        <v>67.1799</v>
      </c>
      <c r="AL4" s="34">
        <v>67.3189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73.5595</v>
      </c>
      <c r="F5" s="34">
        <v>74.0957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69.6333</v>
      </c>
      <c r="R5" s="34">
        <v>69.7285</v>
      </c>
      <c r="T5" s="34">
        <v>85.51</v>
      </c>
      <c r="U5" s="34">
        <v>85.8854</v>
      </c>
      <c r="V5" s="34">
        <v>87.313</v>
      </c>
      <c r="W5" s="34"/>
      <c r="X5" s="34">
        <v>75.16</v>
      </c>
      <c r="Y5" s="34">
        <v>77.3717</v>
      </c>
      <c r="Z5" s="34">
        <v>82.3625</v>
      </c>
      <c r="AA5" s="34"/>
      <c r="AB5" s="34">
        <v>58.42</v>
      </c>
      <c r="AC5" s="34">
        <v>59.7592</v>
      </c>
      <c r="AD5" s="34">
        <v>59.83</v>
      </c>
      <c r="AE5" s="34"/>
      <c r="AF5" s="34">
        <v>57.4</v>
      </c>
      <c r="AG5" s="34">
        <v>59.787</v>
      </c>
      <c r="AH5" s="34">
        <v>59.6746</v>
      </c>
      <c r="AI5" s="34"/>
      <c r="AJ5" s="34">
        <v>66.35</v>
      </c>
      <c r="AK5" s="34">
        <v>67.1946</v>
      </c>
      <c r="AL5" s="34">
        <v>67.7031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74.836</v>
      </c>
      <c r="F6" s="34">
        <v>74.7438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70.2639</v>
      </c>
      <c r="R6" s="34">
        <v>70.1529</v>
      </c>
      <c r="T6" s="34">
        <v>87.01</v>
      </c>
      <c r="U6" s="34">
        <v>86.803</v>
      </c>
      <c r="V6" s="34">
        <v>87.4617</v>
      </c>
      <c r="W6" s="34"/>
      <c r="X6" s="34">
        <v>79.92</v>
      </c>
      <c r="Y6" s="34">
        <v>82.9737</v>
      </c>
      <c r="Z6" s="34">
        <v>82.8994</v>
      </c>
      <c r="AA6" s="34"/>
      <c r="AB6" s="34">
        <v>58.78</v>
      </c>
      <c r="AC6" s="34">
        <v>60.3799</v>
      </c>
      <c r="AD6" s="34">
        <v>60.4839</v>
      </c>
      <c r="AE6" s="34"/>
      <c r="AF6" s="34">
        <v>57.96</v>
      </c>
      <c r="AG6" s="34">
        <v>60.2578</v>
      </c>
      <c r="AH6" s="34">
        <v>60.2591</v>
      </c>
      <c r="AI6" s="34"/>
      <c r="AJ6" s="34">
        <v>66.13</v>
      </c>
      <c r="AK6" s="34">
        <v>68.2261</v>
      </c>
      <c r="AL6" s="34">
        <v>68.1769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75.2695</v>
      </c>
      <c r="F7" s="34">
        <v>75.406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70.5533</v>
      </c>
      <c r="R7" s="34">
        <v>70.5704</v>
      </c>
      <c r="T7" s="34">
        <v>92.86</v>
      </c>
      <c r="U7" s="34">
        <v>87.1813</v>
      </c>
      <c r="V7" s="34">
        <v>87.647</v>
      </c>
      <c r="W7" s="34"/>
      <c r="X7" s="34">
        <v>81.51</v>
      </c>
      <c r="Y7" s="34">
        <v>83.5063</v>
      </c>
      <c r="Z7" s="34">
        <v>83.4263</v>
      </c>
      <c r="AA7" s="34"/>
      <c r="AB7" s="34">
        <v>61.45</v>
      </c>
      <c r="AC7" s="34">
        <v>61.2326</v>
      </c>
      <c r="AD7" s="34">
        <v>61.1426</v>
      </c>
      <c r="AE7" s="34"/>
      <c r="AF7" s="34">
        <v>61.71</v>
      </c>
      <c r="AG7" s="34">
        <v>60.8214</v>
      </c>
      <c r="AH7" s="34">
        <v>60.8437</v>
      </c>
      <c r="AI7" s="34"/>
      <c r="AJ7" s="34">
        <v>70.45</v>
      </c>
      <c r="AK7" s="34">
        <v>68.9783</v>
      </c>
      <c r="AL7" s="34">
        <v>68.662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77.0309</v>
      </c>
      <c r="F8" s="34">
        <v>75.9429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71.0688</v>
      </c>
      <c r="R8" s="34">
        <v>70.9601</v>
      </c>
      <c r="T8" s="34">
        <v>109.81</v>
      </c>
      <c r="U8" s="34">
        <v>88.5902</v>
      </c>
      <c r="V8" s="34">
        <v>87.7515</v>
      </c>
      <c r="W8" s="34"/>
      <c r="X8" s="34">
        <v>93.04</v>
      </c>
      <c r="Y8" s="34">
        <v>84.021</v>
      </c>
      <c r="Z8" s="34">
        <v>83.9389</v>
      </c>
      <c r="AA8" s="34"/>
      <c r="AB8" s="34">
        <v>72.39</v>
      </c>
      <c r="AC8" s="34">
        <v>61.7803</v>
      </c>
      <c r="AD8" s="34">
        <v>61.7181</v>
      </c>
      <c r="AE8" s="34"/>
      <c r="AF8" s="34">
        <v>73.03</v>
      </c>
      <c r="AG8" s="34">
        <v>61.7908</v>
      </c>
      <c r="AH8" s="34">
        <v>61.4211</v>
      </c>
      <c r="AI8" s="34"/>
      <c r="AJ8" s="34">
        <v>82.71</v>
      </c>
      <c r="AK8" s="34">
        <v>69.6368</v>
      </c>
      <c r="AL8" s="34">
        <v>69.0517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75.7086</v>
      </c>
      <c r="F9" s="34">
        <v>76.341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71.2327</v>
      </c>
      <c r="R9" s="34">
        <v>71.3531</v>
      </c>
      <c r="T9" s="34">
        <v>88.27</v>
      </c>
      <c r="U9" s="34">
        <v>86.3084</v>
      </c>
      <c r="V9" s="34">
        <v>87.7497</v>
      </c>
      <c r="W9" s="34"/>
      <c r="X9" s="34">
        <v>103.01</v>
      </c>
      <c r="Y9" s="34">
        <v>84.4497</v>
      </c>
      <c r="Z9" s="34">
        <v>84.4372</v>
      </c>
      <c r="AA9" s="34"/>
      <c r="AB9" s="34">
        <v>67.28</v>
      </c>
      <c r="AC9" s="34">
        <v>62.0676</v>
      </c>
      <c r="AD9" s="34">
        <v>62.2297</v>
      </c>
      <c r="AE9" s="34"/>
      <c r="AF9" s="34">
        <v>63.77</v>
      </c>
      <c r="AG9" s="34">
        <v>61.8542</v>
      </c>
      <c r="AH9" s="34">
        <v>61.9829</v>
      </c>
      <c r="AI9" s="34"/>
      <c r="AJ9" s="34">
        <v>75.73</v>
      </c>
      <c r="AK9" s="34">
        <v>69.0999</v>
      </c>
      <c r="AL9" s="34">
        <v>69.3466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76.2477</v>
      </c>
      <c r="F10" s="34">
        <v>76.732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71.7935</v>
      </c>
      <c r="R10" s="34">
        <v>71.8163</v>
      </c>
      <c r="T10" s="34">
        <v>81.66</v>
      </c>
      <c r="U10" s="34">
        <v>88.4547</v>
      </c>
      <c r="V10" s="34">
        <v>87.6899</v>
      </c>
      <c r="W10" s="34"/>
      <c r="X10" s="34">
        <v>86.44</v>
      </c>
      <c r="Y10" s="34">
        <v>85.0338</v>
      </c>
      <c r="Z10" s="34">
        <v>84.9203</v>
      </c>
      <c r="AA10" s="34"/>
      <c r="AB10" s="34">
        <v>58.39</v>
      </c>
      <c r="AC10" s="34">
        <v>62.8947</v>
      </c>
      <c r="AD10" s="34">
        <v>62.7125</v>
      </c>
      <c r="AE10" s="34"/>
      <c r="AF10" s="34">
        <v>67.66</v>
      </c>
      <c r="AG10" s="34">
        <v>62.3243</v>
      </c>
      <c r="AH10" s="34">
        <v>62.5488</v>
      </c>
      <c r="AI10" s="34"/>
      <c r="AJ10" s="34">
        <v>68.72</v>
      </c>
      <c r="AK10" s="34">
        <v>69.3746</v>
      </c>
      <c r="AL10" s="34">
        <v>69.6578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78.0627</v>
      </c>
      <c r="F11" s="34">
        <v>77.1807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72.4153</v>
      </c>
      <c r="R11" s="34">
        <v>72.3304</v>
      </c>
      <c r="T11" s="34">
        <v>79.72</v>
      </c>
      <c r="U11" s="34">
        <v>86.5401</v>
      </c>
      <c r="V11" s="34">
        <v>87.5551</v>
      </c>
      <c r="W11" s="34"/>
      <c r="X11" s="34">
        <v>79.66</v>
      </c>
      <c r="Y11" s="34">
        <v>85.5073</v>
      </c>
      <c r="Z11" s="34">
        <v>85.3818</v>
      </c>
      <c r="AA11" s="34"/>
      <c r="AB11" s="34">
        <v>59.6</v>
      </c>
      <c r="AC11" s="34">
        <v>63.022</v>
      </c>
      <c r="AD11" s="34">
        <v>63.1182</v>
      </c>
      <c r="AE11" s="34"/>
      <c r="AF11" s="34">
        <v>59.75</v>
      </c>
      <c r="AG11" s="34">
        <v>63.3899</v>
      </c>
      <c r="AH11" s="34">
        <v>63.1248</v>
      </c>
      <c r="AI11" s="34"/>
      <c r="AJ11" s="34">
        <v>67.39</v>
      </c>
      <c r="AK11" s="34">
        <v>70.3841</v>
      </c>
      <c r="AL11" s="34">
        <v>70.0049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77.1537</v>
      </c>
      <c r="F12" s="34">
        <v>77.6464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60.2</v>
      </c>
      <c r="N12" s="34">
        <v>60.4</v>
      </c>
      <c r="O12" s="34"/>
      <c r="P12" s="34">
        <v>67.9</v>
      </c>
      <c r="Q12" s="34">
        <v>72.8049</v>
      </c>
      <c r="R12" s="34">
        <v>72.84</v>
      </c>
      <c r="T12" s="34">
        <v>80.85</v>
      </c>
      <c r="U12" s="34">
        <v>87.3681</v>
      </c>
      <c r="V12" s="34">
        <v>87.3609</v>
      </c>
      <c r="W12" s="34"/>
      <c r="X12" s="34">
        <v>80.83</v>
      </c>
      <c r="Y12" s="34">
        <v>85.5811</v>
      </c>
      <c r="Z12" s="34">
        <v>85.8285</v>
      </c>
      <c r="AA12" s="34"/>
      <c r="AB12" s="34">
        <v>61.83</v>
      </c>
      <c r="AC12" s="34">
        <v>63.2957</v>
      </c>
      <c r="AD12" s="34">
        <v>63.542</v>
      </c>
      <c r="AE12" s="34"/>
      <c r="AF12" s="34">
        <v>59.52</v>
      </c>
      <c r="AG12" s="34">
        <v>63.4186</v>
      </c>
      <c r="AH12" s="34">
        <v>63.7007</v>
      </c>
      <c r="AI12" s="34"/>
      <c r="AJ12" s="34">
        <v>65.87</v>
      </c>
      <c r="AK12" s="34">
        <v>70.1012</v>
      </c>
      <c r="AL12" s="34">
        <v>70.3355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77.7744</v>
      </c>
      <c r="F13" s="34">
        <v>78.0988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73.3898</v>
      </c>
      <c r="R13" s="34">
        <v>73.3607</v>
      </c>
      <c r="T13" s="34">
        <v>82.53</v>
      </c>
      <c r="U13" s="34">
        <v>87.1761</v>
      </c>
      <c r="V13" s="34">
        <v>87.0919</v>
      </c>
      <c r="W13" s="34"/>
      <c r="X13" s="34">
        <v>82.92</v>
      </c>
      <c r="Y13" s="34">
        <v>86.337</v>
      </c>
      <c r="Z13" s="34">
        <v>86.2725</v>
      </c>
      <c r="AA13" s="34"/>
      <c r="AB13" s="34">
        <v>64.32</v>
      </c>
      <c r="AC13" s="34">
        <v>64.0615</v>
      </c>
      <c r="AD13" s="34">
        <v>64.079</v>
      </c>
      <c r="AE13" s="34"/>
      <c r="AF13" s="34">
        <v>61.46</v>
      </c>
      <c r="AG13" s="34">
        <v>64.3551</v>
      </c>
      <c r="AH13" s="34">
        <v>64.2833</v>
      </c>
      <c r="AI13" s="34"/>
      <c r="AJ13" s="34">
        <v>67.59</v>
      </c>
      <c r="AK13" s="34">
        <v>70.8234</v>
      </c>
      <c r="AL13" s="34">
        <v>70.6625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79.5253</v>
      </c>
      <c r="F14" s="34">
        <v>78.4893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74.0002</v>
      </c>
      <c r="R14" s="34">
        <v>73.8551</v>
      </c>
      <c r="T14" s="34">
        <v>85.11</v>
      </c>
      <c r="U14" s="34">
        <v>85.5708</v>
      </c>
      <c r="V14" s="34">
        <v>86.7548</v>
      </c>
      <c r="W14" s="34"/>
      <c r="X14" s="34">
        <v>88.36</v>
      </c>
      <c r="Y14" s="34">
        <v>87.0863</v>
      </c>
      <c r="Z14" s="34">
        <v>86.6932</v>
      </c>
      <c r="AA14" s="34"/>
      <c r="AB14" s="34">
        <v>72.18</v>
      </c>
      <c r="AC14" s="34">
        <v>64.7124</v>
      </c>
      <c r="AD14" s="34">
        <v>64.6231</v>
      </c>
      <c r="AE14" s="34"/>
      <c r="AF14" s="34">
        <v>67.77</v>
      </c>
      <c r="AG14" s="34">
        <v>65.2717</v>
      </c>
      <c r="AH14" s="34">
        <v>64.8579</v>
      </c>
      <c r="AI14" s="34"/>
      <c r="AJ14" s="34">
        <v>72.21</v>
      </c>
      <c r="AK14" s="34">
        <v>70.6896</v>
      </c>
      <c r="AL14" s="34">
        <v>71.0101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78.3655</v>
      </c>
      <c r="F15" s="39">
        <v>78.7823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74.3675</v>
      </c>
      <c r="R15" s="39">
        <v>74.2454</v>
      </c>
      <c r="S15" s="39">
        <v>10.93</v>
      </c>
      <c r="T15" s="39">
        <v>94</v>
      </c>
      <c r="U15" s="39">
        <v>94.3356</v>
      </c>
      <c r="V15" s="39">
        <v>86.4378</v>
      </c>
      <c r="W15" s="39">
        <v>8.87</v>
      </c>
      <c r="X15" s="39">
        <v>81.83</v>
      </c>
      <c r="Y15" s="39">
        <v>87.2007</v>
      </c>
      <c r="Z15" s="39">
        <v>87.0659</v>
      </c>
      <c r="AA15" s="39">
        <v>11.89</v>
      </c>
      <c r="AB15" s="39">
        <v>57.81</v>
      </c>
      <c r="AC15" s="39">
        <v>64.9789</v>
      </c>
      <c r="AD15" s="39">
        <v>65.1174</v>
      </c>
      <c r="AE15" s="39">
        <v>13.24</v>
      </c>
      <c r="AF15" s="39">
        <v>61.88</v>
      </c>
      <c r="AG15" s="39">
        <v>65.4702</v>
      </c>
      <c r="AH15" s="39">
        <v>65.4033</v>
      </c>
      <c r="AI15" s="39">
        <v>9.1</v>
      </c>
      <c r="AJ15" s="39">
        <v>67.38</v>
      </c>
      <c r="AK15" s="39">
        <v>71.6421</v>
      </c>
      <c r="AL15" s="39">
        <v>71.3771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78.6715</v>
      </c>
      <c r="F16" s="34">
        <v>79.0305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74.4573</v>
      </c>
      <c r="R16" s="34">
        <v>74.5797</v>
      </c>
      <c r="S16" s="34">
        <v>-0.63</v>
      </c>
      <c r="T16" s="34">
        <v>84.43</v>
      </c>
      <c r="U16" s="34">
        <v>85.2811</v>
      </c>
      <c r="V16" s="34">
        <v>86.1583</v>
      </c>
      <c r="W16" s="34">
        <v>7.54</v>
      </c>
      <c r="X16" s="34">
        <v>83.49</v>
      </c>
      <c r="Y16" s="34">
        <v>87.4734</v>
      </c>
      <c r="Z16" s="34">
        <v>87.3979</v>
      </c>
      <c r="AA16" s="34">
        <v>11.98</v>
      </c>
      <c r="AB16" s="34">
        <v>62.55</v>
      </c>
      <c r="AC16" s="34">
        <v>65.5455</v>
      </c>
      <c r="AD16" s="34">
        <v>65.6431</v>
      </c>
      <c r="AE16" s="34">
        <v>13.31</v>
      </c>
      <c r="AF16" s="34">
        <v>63.21</v>
      </c>
      <c r="AG16" s="34">
        <v>66.3241</v>
      </c>
      <c r="AH16" s="34">
        <v>65.9195</v>
      </c>
      <c r="AI16" s="34">
        <v>7.3</v>
      </c>
      <c r="AJ16" s="34">
        <v>67.94</v>
      </c>
      <c r="AK16" s="34">
        <v>71.7267</v>
      </c>
      <c r="AL16" s="34">
        <v>71.7311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79.9166</v>
      </c>
      <c r="F17" s="34">
        <v>79.2859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75.0673</v>
      </c>
      <c r="R17" s="34">
        <v>74.9324</v>
      </c>
      <c r="S17" s="34">
        <v>0.92</v>
      </c>
      <c r="T17" s="34">
        <v>86.29</v>
      </c>
      <c r="U17" s="34">
        <v>86.5805</v>
      </c>
      <c r="V17" s="34">
        <v>85.8427</v>
      </c>
      <c r="W17" s="34">
        <v>12.76</v>
      </c>
      <c r="X17" s="34">
        <v>84.75</v>
      </c>
      <c r="Y17" s="34">
        <v>87.7372</v>
      </c>
      <c r="Z17" s="34">
        <v>87.7037</v>
      </c>
      <c r="AA17" s="34">
        <v>9.94</v>
      </c>
      <c r="AB17" s="34">
        <v>64.23</v>
      </c>
      <c r="AC17" s="34">
        <v>66.2146</v>
      </c>
      <c r="AD17" s="34">
        <v>66.215</v>
      </c>
      <c r="AE17" s="34">
        <v>9.97</v>
      </c>
      <c r="AF17" s="34">
        <v>63.12</v>
      </c>
      <c r="AG17" s="34">
        <v>66.3349</v>
      </c>
      <c r="AH17" s="34">
        <v>66.4109</v>
      </c>
      <c r="AI17" s="34">
        <v>6.9</v>
      </c>
      <c r="AJ17" s="34">
        <v>70.93</v>
      </c>
      <c r="AK17" s="34">
        <v>72.8311</v>
      </c>
      <c r="AL17" s="34">
        <v>72.0038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79.1256</v>
      </c>
      <c r="F18" s="34">
        <v>79.5239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75.1563</v>
      </c>
      <c r="R18" s="34">
        <v>75.3122</v>
      </c>
      <c r="S18" s="34">
        <v>-2.57</v>
      </c>
      <c r="T18" s="34">
        <v>84.78</v>
      </c>
      <c r="U18" s="34">
        <v>84.3666</v>
      </c>
      <c r="V18" s="34">
        <v>85.4424</v>
      </c>
      <c r="W18" s="34">
        <v>6.64</v>
      </c>
      <c r="X18" s="34">
        <v>85.23</v>
      </c>
      <c r="Y18" s="34">
        <v>88.0595</v>
      </c>
      <c r="Z18" s="34">
        <v>87.9886</v>
      </c>
      <c r="AA18" s="34">
        <v>11.19</v>
      </c>
      <c r="AB18" s="34">
        <v>65.36</v>
      </c>
      <c r="AC18" s="34">
        <v>66.7398</v>
      </c>
      <c r="AD18" s="34">
        <v>66.7842</v>
      </c>
      <c r="AE18" s="34">
        <v>11.65</v>
      </c>
      <c r="AF18" s="34">
        <v>64.72</v>
      </c>
      <c r="AG18" s="34">
        <v>66.8468</v>
      </c>
      <c r="AH18" s="34">
        <v>66.8951</v>
      </c>
      <c r="AI18" s="34">
        <v>6.4</v>
      </c>
      <c r="AJ18" s="34">
        <v>70.36</v>
      </c>
      <c r="AK18" s="34">
        <v>71.4302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79.9422</v>
      </c>
      <c r="F19" s="34">
        <v>79.7301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75.8802</v>
      </c>
      <c r="R19" s="34">
        <v>75.7231</v>
      </c>
      <c r="S19" s="34">
        <v>-2.36</v>
      </c>
      <c r="T19" s="34">
        <v>90.67</v>
      </c>
      <c r="U19" s="34">
        <v>85.4514</v>
      </c>
      <c r="V19" s="34">
        <v>84.9823</v>
      </c>
      <c r="W19" s="34">
        <v>5.57</v>
      </c>
      <c r="X19" s="34">
        <v>86.05</v>
      </c>
      <c r="Y19" s="34">
        <v>88.2857</v>
      </c>
      <c r="Z19" s="34">
        <v>88.2545</v>
      </c>
      <c r="AA19" s="34">
        <v>9.7</v>
      </c>
      <c r="AB19" s="34">
        <v>67.41</v>
      </c>
      <c r="AC19" s="34">
        <v>67.2156</v>
      </c>
      <c r="AD19" s="34">
        <v>67.3796</v>
      </c>
      <c r="AE19" s="34">
        <v>10.86</v>
      </c>
      <c r="AF19" s="34">
        <v>68.41</v>
      </c>
      <c r="AG19" s="34">
        <v>67.4075</v>
      </c>
      <c r="AH19" s="34">
        <v>67.3834</v>
      </c>
      <c r="AI19" s="34">
        <v>6.1</v>
      </c>
      <c r="AJ19" s="34">
        <v>74.74</v>
      </c>
      <c r="AK19" s="34">
        <v>72.5049</v>
      </c>
      <c r="AL19" s="34">
        <v>72.4789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79.9611</v>
      </c>
      <c r="F20" s="34">
        <v>79.9257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76.1101</v>
      </c>
      <c r="R20" s="34">
        <v>76.1181</v>
      </c>
      <c r="S20" s="34">
        <v>-8.52</v>
      </c>
      <c r="T20" s="34">
        <v>100.45</v>
      </c>
      <c r="U20" s="34">
        <v>82.5472</v>
      </c>
      <c r="V20" s="34">
        <v>84.521</v>
      </c>
      <c r="W20" s="34">
        <v>4.26</v>
      </c>
      <c r="X20" s="34">
        <v>97.01</v>
      </c>
      <c r="Y20" s="34">
        <v>88.4898</v>
      </c>
      <c r="Z20" s="34">
        <v>88.5066</v>
      </c>
      <c r="AA20" s="34">
        <v>7.75</v>
      </c>
      <c r="AB20" s="34">
        <v>78</v>
      </c>
      <c r="AC20" s="34">
        <v>67.9148</v>
      </c>
      <c r="AD20" s="34">
        <v>68.0763</v>
      </c>
      <c r="AE20" s="34">
        <v>7.87</v>
      </c>
      <c r="AF20" s="34">
        <v>78.78</v>
      </c>
      <c r="AG20" s="34">
        <v>67.7332</v>
      </c>
      <c r="AH20" s="34">
        <v>67.8765</v>
      </c>
      <c r="AI20" s="34">
        <v>1.8</v>
      </c>
      <c r="AJ20" s="34">
        <v>84.2</v>
      </c>
      <c r="AK20" s="34">
        <v>72.7083</v>
      </c>
      <c r="AL20" s="34">
        <v>72.815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79.7134</v>
      </c>
      <c r="F21" s="34">
        <v>80.1528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76.518</v>
      </c>
      <c r="R21" s="34">
        <v>76.4939</v>
      </c>
      <c r="S21" s="34">
        <v>-1.99</v>
      </c>
      <c r="T21" s="34">
        <v>86.52</v>
      </c>
      <c r="U21" s="34">
        <v>84.0292</v>
      </c>
      <c r="V21" s="34">
        <v>84.1303</v>
      </c>
      <c r="W21" s="34">
        <v>5.91</v>
      </c>
      <c r="X21" s="34">
        <v>109.1</v>
      </c>
      <c r="Y21" s="34">
        <v>88.4842</v>
      </c>
      <c r="Z21" s="34">
        <v>88.7594</v>
      </c>
      <c r="AA21" s="34">
        <v>11.72</v>
      </c>
      <c r="AB21" s="34">
        <v>75.16</v>
      </c>
      <c r="AC21" s="34">
        <v>68.7599</v>
      </c>
      <c r="AD21" s="34">
        <v>68.9003</v>
      </c>
      <c r="AE21" s="34">
        <v>11.54</v>
      </c>
      <c r="AF21" s="34">
        <v>71.13</v>
      </c>
      <c r="AG21" s="34">
        <v>68.2632</v>
      </c>
      <c r="AH21" s="34">
        <v>68.3821</v>
      </c>
      <c r="AI21" s="34">
        <v>7.4</v>
      </c>
      <c r="AJ21" s="34">
        <v>81.33</v>
      </c>
      <c r="AK21" s="34">
        <v>73.1597</v>
      </c>
      <c r="AL21" s="34">
        <v>73.1707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80.9607</v>
      </c>
      <c r="F22" s="34">
        <v>80.4614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76.8244</v>
      </c>
      <c r="R22" s="34">
        <v>76.912</v>
      </c>
      <c r="S22" s="34">
        <v>-7.82</v>
      </c>
      <c r="T22" s="34">
        <v>75.27</v>
      </c>
      <c r="U22" s="34">
        <v>81.8273</v>
      </c>
      <c r="V22" s="34">
        <v>83.8402</v>
      </c>
      <c r="W22" s="34">
        <v>4.13</v>
      </c>
      <c r="X22" s="34">
        <v>90.01</v>
      </c>
      <c r="Y22" s="34">
        <v>89.0274</v>
      </c>
      <c r="Z22" s="34">
        <v>89.0233</v>
      </c>
      <c r="AA22" s="34">
        <v>13.22</v>
      </c>
      <c r="AB22" s="34">
        <v>66.11</v>
      </c>
      <c r="AC22" s="34">
        <v>72.0247</v>
      </c>
      <c r="AD22" s="34">
        <v>69.872</v>
      </c>
      <c r="AE22" s="34">
        <v>11.1</v>
      </c>
      <c r="AF22" s="34">
        <v>75.17</v>
      </c>
      <c r="AG22" s="34">
        <v>69.0526</v>
      </c>
      <c r="AH22" s="34">
        <v>68.8965</v>
      </c>
      <c r="AI22" s="34">
        <v>6.6</v>
      </c>
      <c r="AJ22" s="34">
        <v>73.26</v>
      </c>
      <c r="AK22" s="34">
        <v>73.3389</v>
      </c>
      <c r="AL22" s="34">
        <v>73.5579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80.0289</v>
      </c>
      <c r="F23" s="34">
        <v>80.8787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77.3087</v>
      </c>
      <c r="R23" s="34">
        <v>77.4391</v>
      </c>
      <c r="S23" s="34">
        <v>-5.13</v>
      </c>
      <c r="T23" s="34">
        <v>75.63</v>
      </c>
      <c r="U23" s="34">
        <v>83.3883</v>
      </c>
      <c r="V23" s="34">
        <v>83.6617</v>
      </c>
      <c r="W23" s="34">
        <v>3.45</v>
      </c>
      <c r="X23" s="34">
        <v>82.41</v>
      </c>
      <c r="Y23" s="34">
        <v>89.0602</v>
      </c>
      <c r="Z23" s="34">
        <v>89.2961</v>
      </c>
      <c r="AA23" s="34">
        <v>14.94</v>
      </c>
      <c r="AB23" s="34">
        <v>68.51</v>
      </c>
      <c r="AC23" s="34">
        <v>72.765</v>
      </c>
      <c r="AD23" s="34">
        <v>70.9577</v>
      </c>
      <c r="AE23" s="34">
        <v>8.17</v>
      </c>
      <c r="AF23" s="34">
        <v>64.64</v>
      </c>
      <c r="AG23" s="34">
        <v>68.8549</v>
      </c>
      <c r="AH23" s="34">
        <v>69.4249</v>
      </c>
      <c r="AI23" s="34">
        <v>2.5</v>
      </c>
      <c r="AJ23" s="34">
        <v>69.07</v>
      </c>
      <c r="AK23" s="34">
        <v>73.582</v>
      </c>
      <c r="AL23" s="34">
        <v>74.0194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81.6081</v>
      </c>
      <c r="F24" s="34">
        <v>81.3814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78.2334</v>
      </c>
      <c r="R24" s="34">
        <v>78.0364</v>
      </c>
      <c r="S24" s="34">
        <v>-4.61</v>
      </c>
      <c r="T24" s="34">
        <v>77.12</v>
      </c>
      <c r="U24" s="34">
        <v>82.8797</v>
      </c>
      <c r="V24" s="34">
        <v>83.5396</v>
      </c>
      <c r="W24" s="34">
        <v>6.37</v>
      </c>
      <c r="X24" s="34">
        <v>85.99</v>
      </c>
      <c r="Y24" s="34">
        <v>90.0729</v>
      </c>
      <c r="Z24" s="34">
        <v>89.5584</v>
      </c>
      <c r="AA24" s="34">
        <v>16.49</v>
      </c>
      <c r="AB24" s="34">
        <v>72.02</v>
      </c>
      <c r="AC24" s="34">
        <v>73.2984</v>
      </c>
      <c r="AD24" s="34">
        <v>72.0029</v>
      </c>
      <c r="AE24" s="34">
        <v>12.06</v>
      </c>
      <c r="AF24" s="34">
        <v>66.69</v>
      </c>
      <c r="AG24" s="34">
        <v>70.4267</v>
      </c>
      <c r="AH24" s="34">
        <v>69.9725</v>
      </c>
      <c r="AI24" s="34">
        <v>8.2</v>
      </c>
      <c r="AJ24" s="34">
        <v>71.27</v>
      </c>
      <c r="AK24" s="34">
        <v>74.7761</v>
      </c>
      <c r="AL24" s="34">
        <v>74.5553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82.6827</v>
      </c>
      <c r="F25" s="34">
        <v>81.8541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78.7589</v>
      </c>
      <c r="R25" s="34">
        <v>78.5157</v>
      </c>
      <c r="S25" s="34">
        <v>-5.45</v>
      </c>
      <c r="T25" s="34">
        <v>78.04</v>
      </c>
      <c r="U25" s="34">
        <v>82.4801</v>
      </c>
      <c r="V25" s="34">
        <v>83.4428</v>
      </c>
      <c r="W25" s="34">
        <v>3.48</v>
      </c>
      <c r="X25" s="34">
        <v>85.81</v>
      </c>
      <c r="Y25" s="34">
        <v>90.0556</v>
      </c>
      <c r="Z25" s="34">
        <v>89.7753</v>
      </c>
      <c r="AA25" s="34">
        <v>15.43</v>
      </c>
      <c r="AB25" s="34">
        <v>74.24</v>
      </c>
      <c r="AC25" s="34">
        <v>73.8328</v>
      </c>
      <c r="AD25" s="34">
        <v>72.9167</v>
      </c>
      <c r="AE25" s="34">
        <v>9.07</v>
      </c>
      <c r="AF25" s="34">
        <v>67.04</v>
      </c>
      <c r="AG25" s="34">
        <v>70.5833</v>
      </c>
      <c r="AH25" s="34">
        <v>70.5124</v>
      </c>
      <c r="AI25" s="34">
        <v>7.1</v>
      </c>
      <c r="AJ25" s="34">
        <v>72.38</v>
      </c>
      <c r="AK25" s="34">
        <v>75.5306</v>
      </c>
      <c r="AL25" s="34">
        <v>75.0613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81.3137</v>
      </c>
      <c r="F26" s="34">
        <v>82.2175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78.836</v>
      </c>
      <c r="R26" s="34">
        <v>78.8182</v>
      </c>
      <c r="S26" s="34">
        <v>-4.32</v>
      </c>
      <c r="T26" s="34">
        <v>81.43</v>
      </c>
      <c r="U26" s="34">
        <v>83.2755</v>
      </c>
      <c r="V26" s="34">
        <v>83.378</v>
      </c>
      <c r="W26" s="34">
        <v>1.65</v>
      </c>
      <c r="X26" s="34">
        <v>89.81</v>
      </c>
      <c r="Y26" s="34">
        <v>89.9046</v>
      </c>
      <c r="Z26" s="34">
        <v>89.9476</v>
      </c>
      <c r="AA26" s="34">
        <v>13.08</v>
      </c>
      <c r="AB26" s="34">
        <v>81.62</v>
      </c>
      <c r="AC26" s="34">
        <v>74.2128</v>
      </c>
      <c r="AD26" s="34">
        <v>73.7623</v>
      </c>
      <c r="AE26" s="34">
        <v>7.85</v>
      </c>
      <c r="AF26" s="34">
        <v>73.09</v>
      </c>
      <c r="AG26" s="34">
        <v>70.9135</v>
      </c>
      <c r="AH26" s="34">
        <v>71.0426</v>
      </c>
      <c r="AI26" s="34">
        <v>4.5</v>
      </c>
      <c r="AJ26" s="34">
        <v>75.46</v>
      </c>
      <c r="AK26" s="34">
        <v>75.2497</v>
      </c>
      <c r="AL26" s="34">
        <v>75.5022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83.3056</v>
      </c>
      <c r="F27" s="39">
        <v>82.4629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78.9933</v>
      </c>
      <c r="R27" s="39">
        <v>79.0917</v>
      </c>
      <c r="S27" s="39">
        <v>-9.48</v>
      </c>
      <c r="T27" s="39">
        <v>85.09</v>
      </c>
      <c r="U27" s="39">
        <v>83.6937</v>
      </c>
      <c r="V27" s="39">
        <v>83.254</v>
      </c>
      <c r="W27" s="39">
        <v>4.28</v>
      </c>
      <c r="X27" s="39">
        <v>85.34</v>
      </c>
      <c r="Y27" s="39">
        <v>90.3536</v>
      </c>
      <c r="Z27" s="39">
        <v>90.0956</v>
      </c>
      <c r="AA27" s="39">
        <v>16.36</v>
      </c>
      <c r="AB27" s="39">
        <v>67.27</v>
      </c>
      <c r="AC27" s="39">
        <v>75.0795</v>
      </c>
      <c r="AD27" s="39">
        <v>74.5997</v>
      </c>
      <c r="AE27" s="39">
        <v>9.7</v>
      </c>
      <c r="AF27" s="39">
        <v>67.88</v>
      </c>
      <c r="AG27" s="39">
        <v>71.7602</v>
      </c>
      <c r="AH27" s="39">
        <v>71.5774</v>
      </c>
      <c r="AI27" s="39">
        <v>6.8</v>
      </c>
      <c r="AJ27" s="39">
        <v>71.96</v>
      </c>
      <c r="AK27" s="39">
        <v>76.1048</v>
      </c>
      <c r="AL27" s="39">
        <v>75.938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82.6621</v>
      </c>
      <c r="F28" s="34">
        <v>82.6042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79.4242</v>
      </c>
      <c r="R28" s="34">
        <v>79.4502</v>
      </c>
      <c r="S28" s="34">
        <v>-1.8</v>
      </c>
      <c r="T28" s="34">
        <v>82.91</v>
      </c>
      <c r="U28" s="34">
        <v>83.3517</v>
      </c>
      <c r="V28" s="34">
        <v>82.9852</v>
      </c>
      <c r="W28" s="34">
        <v>3.2</v>
      </c>
      <c r="X28" s="34">
        <v>86.16</v>
      </c>
      <c r="Y28" s="34">
        <v>90.1567</v>
      </c>
      <c r="Z28" s="34">
        <v>90.2236</v>
      </c>
      <c r="AA28" s="34">
        <v>16.56</v>
      </c>
      <c r="AB28" s="34">
        <v>72.91</v>
      </c>
      <c r="AC28" s="34">
        <v>75.8137</v>
      </c>
      <c r="AD28" s="34">
        <v>75.3449</v>
      </c>
      <c r="AE28" s="34">
        <v>8.03</v>
      </c>
      <c r="AF28" s="34">
        <v>68.29</v>
      </c>
      <c r="AG28" s="34">
        <v>71.8082</v>
      </c>
      <c r="AH28" s="34">
        <v>72.1196</v>
      </c>
      <c r="AI28" s="34">
        <v>6.2</v>
      </c>
      <c r="AJ28" s="34">
        <v>72.15</v>
      </c>
      <c r="AK28" s="34">
        <v>76.4169</v>
      </c>
      <c r="AL28" s="34">
        <v>76.3689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82.2824</v>
      </c>
      <c r="F29" s="34">
        <v>82.7362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78.0428</v>
      </c>
      <c r="R29" s="34">
        <v>79.8948</v>
      </c>
      <c r="S29" s="34">
        <v>-6.63</v>
      </c>
      <c r="T29" s="34">
        <v>80.57</v>
      </c>
      <c r="U29" s="34">
        <v>81.1222</v>
      </c>
      <c r="V29" s="34">
        <v>82.6448</v>
      </c>
      <c r="W29" s="34">
        <v>2.75</v>
      </c>
      <c r="X29" s="34">
        <v>87.08</v>
      </c>
      <c r="Y29" s="34">
        <v>90.3048</v>
      </c>
      <c r="Z29" s="34">
        <v>90.3448</v>
      </c>
      <c r="AA29" s="34">
        <v>14</v>
      </c>
      <c r="AB29" s="34">
        <v>73.21</v>
      </c>
      <c r="AC29" s="34">
        <v>75.9518</v>
      </c>
      <c r="AD29" s="34">
        <v>75.9884</v>
      </c>
      <c r="AE29" s="34">
        <v>8.62</v>
      </c>
      <c r="AF29" s="34">
        <v>68.56</v>
      </c>
      <c r="AG29" s="34">
        <v>72.5764</v>
      </c>
      <c r="AH29" s="34">
        <v>72.6835</v>
      </c>
      <c r="AI29" s="34">
        <v>4.1</v>
      </c>
      <c r="AJ29" s="34">
        <v>73.84</v>
      </c>
      <c r="AK29" s="34">
        <v>76.2254</v>
      </c>
      <c r="AL29" s="34">
        <v>76.8315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82.6445</v>
      </c>
      <c r="F30" s="34">
        <v>82.9718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79.2753</v>
      </c>
      <c r="R30" s="34">
        <v>80.3448</v>
      </c>
      <c r="S30" s="34">
        <v>-2.86</v>
      </c>
      <c r="T30" s="34">
        <v>82.35</v>
      </c>
      <c r="U30" s="34">
        <v>80.6922</v>
      </c>
      <c r="V30" s="34">
        <v>82.4261</v>
      </c>
      <c r="W30" s="34">
        <v>3.2</v>
      </c>
      <c r="X30" s="34">
        <v>87.96</v>
      </c>
      <c r="Y30" s="34">
        <v>90.2609</v>
      </c>
      <c r="Z30" s="34">
        <v>90.4768</v>
      </c>
      <c r="AA30" s="34">
        <v>16.82</v>
      </c>
      <c r="AB30" s="34">
        <v>76.35</v>
      </c>
      <c r="AC30" s="34">
        <v>76.8019</v>
      </c>
      <c r="AD30" s="34">
        <v>76.6516</v>
      </c>
      <c r="AE30" s="34">
        <v>10.53</v>
      </c>
      <c r="AF30" s="34">
        <v>71.53</v>
      </c>
      <c r="AG30" s="34">
        <v>73.2733</v>
      </c>
      <c r="AH30" s="34">
        <v>73.2691</v>
      </c>
      <c r="AI30" s="34">
        <v>8.9</v>
      </c>
      <c r="AJ30" s="34">
        <v>76.62</v>
      </c>
      <c r="AK30" s="34">
        <v>77.7047</v>
      </c>
      <c r="AL30" s="34">
        <v>77.3647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83.8999</v>
      </c>
      <c r="F31" s="34">
        <v>83.3569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79.7579</v>
      </c>
      <c r="R31" s="34">
        <v>80.745</v>
      </c>
      <c r="S31" s="34">
        <v>-5.65</v>
      </c>
      <c r="T31" s="34">
        <v>85.54</v>
      </c>
      <c r="U31" s="34">
        <v>80.9995</v>
      </c>
      <c r="V31" s="34">
        <v>82.4238</v>
      </c>
      <c r="W31" s="34">
        <v>2.94</v>
      </c>
      <c r="X31" s="34">
        <v>88.58</v>
      </c>
      <c r="Y31" s="34">
        <v>90.6109</v>
      </c>
      <c r="Z31" s="34">
        <v>90.6255</v>
      </c>
      <c r="AA31" s="34">
        <v>14.73</v>
      </c>
      <c r="AB31" s="34">
        <v>77.34</v>
      </c>
      <c r="AC31" s="34">
        <v>77.2866</v>
      </c>
      <c r="AD31" s="34">
        <v>77.3609</v>
      </c>
      <c r="AE31" s="34">
        <v>9.2</v>
      </c>
      <c r="AF31" s="34">
        <v>74.7</v>
      </c>
      <c r="AG31" s="34">
        <v>73.7299</v>
      </c>
      <c r="AH31" s="34">
        <v>73.8685</v>
      </c>
      <c r="AI31" s="34">
        <v>6.7</v>
      </c>
      <c r="AJ31" s="34">
        <v>79.75</v>
      </c>
      <c r="AK31" s="34">
        <v>77.8401</v>
      </c>
      <c r="AL31" s="34">
        <v>77.9039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83.025</v>
      </c>
      <c r="F32" s="34">
        <v>83.8628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80.5365</v>
      </c>
      <c r="R32" s="34">
        <v>81.1638</v>
      </c>
      <c r="S32" s="34">
        <v>-1.03</v>
      </c>
      <c r="T32" s="34">
        <v>99.42</v>
      </c>
      <c r="U32" s="34">
        <v>82.6044</v>
      </c>
      <c r="V32" s="34">
        <v>82.5497</v>
      </c>
      <c r="W32" s="34">
        <v>2.44</v>
      </c>
      <c r="X32" s="34">
        <v>99.38</v>
      </c>
      <c r="Y32" s="34">
        <v>90.7989</v>
      </c>
      <c r="Z32" s="34">
        <v>90.7833</v>
      </c>
      <c r="AA32" s="34">
        <v>15.18</v>
      </c>
      <c r="AB32" s="34">
        <v>89.84</v>
      </c>
      <c r="AC32" s="34">
        <v>78.1166</v>
      </c>
      <c r="AD32" s="34">
        <v>78.1177</v>
      </c>
      <c r="AE32" s="34">
        <v>9.33</v>
      </c>
      <c r="AF32" s="34">
        <v>86.13</v>
      </c>
      <c r="AG32" s="34">
        <v>74.3263</v>
      </c>
      <c r="AH32" s="34">
        <v>74.4875</v>
      </c>
      <c r="AI32" s="34">
        <v>7.2</v>
      </c>
      <c r="AJ32" s="34">
        <v>90.26</v>
      </c>
      <c r="AK32" s="34">
        <v>77.9831</v>
      </c>
      <c r="AL32" s="34">
        <v>78.4704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84.7223</v>
      </c>
      <c r="F33" s="34">
        <v>84.432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81.1455</v>
      </c>
      <c r="R33" s="34">
        <v>81.6504</v>
      </c>
      <c r="S33" s="34">
        <v>-1.31</v>
      </c>
      <c r="T33" s="34">
        <v>85.39</v>
      </c>
      <c r="U33" s="34">
        <v>82.3344</v>
      </c>
      <c r="V33" s="34">
        <v>82.6684</v>
      </c>
      <c r="W33" s="34">
        <v>5.45</v>
      </c>
      <c r="X33" s="34">
        <v>115.04</v>
      </c>
      <c r="Y33" s="34">
        <v>91.4347</v>
      </c>
      <c r="Z33" s="34">
        <v>90.9259</v>
      </c>
      <c r="AA33" s="34">
        <v>15.97</v>
      </c>
      <c r="AB33" s="34">
        <v>87.17</v>
      </c>
      <c r="AC33" s="34">
        <v>79.1555</v>
      </c>
      <c r="AD33" s="34">
        <v>78.822</v>
      </c>
      <c r="AE33" s="34">
        <v>11.1</v>
      </c>
      <c r="AF33" s="34">
        <v>79.02</v>
      </c>
      <c r="AG33" s="34">
        <v>75.2367</v>
      </c>
      <c r="AH33" s="34">
        <v>75.1239</v>
      </c>
      <c r="AI33" s="34">
        <v>8.7</v>
      </c>
      <c r="AJ33" s="34">
        <v>88.41</v>
      </c>
      <c r="AK33" s="34">
        <v>79.3911</v>
      </c>
      <c r="AL33" s="34">
        <v>79.1026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85.5244</v>
      </c>
      <c r="F34" s="34">
        <v>84.9471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82.0202</v>
      </c>
      <c r="R34" s="34">
        <v>82.145</v>
      </c>
      <c r="S34" s="34">
        <v>-0.89</v>
      </c>
      <c r="T34" s="34">
        <v>74.61</v>
      </c>
      <c r="U34" s="34">
        <v>82.0055</v>
      </c>
      <c r="V34" s="34">
        <v>82.7663</v>
      </c>
      <c r="W34" s="34">
        <v>0.53</v>
      </c>
      <c r="X34" s="34">
        <v>90.49</v>
      </c>
      <c r="Y34" s="34">
        <v>91.0823</v>
      </c>
      <c r="Z34" s="34">
        <v>91.0362</v>
      </c>
      <c r="AA34" s="34">
        <v>9.09</v>
      </c>
      <c r="AB34" s="34">
        <v>72.11</v>
      </c>
      <c r="AC34" s="34">
        <v>79.2008</v>
      </c>
      <c r="AD34" s="34">
        <v>79.3893</v>
      </c>
      <c r="AE34" s="34">
        <v>10.06</v>
      </c>
      <c r="AF34" s="34">
        <v>82.74</v>
      </c>
      <c r="AG34" s="34">
        <v>75.9456</v>
      </c>
      <c r="AH34" s="34">
        <v>75.7602</v>
      </c>
      <c r="AI34" s="34">
        <v>7.6</v>
      </c>
      <c r="AJ34" s="34">
        <v>78.82</v>
      </c>
      <c r="AK34" s="34">
        <v>79.9349</v>
      </c>
      <c r="AL34" s="34">
        <v>79.7182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85.074</v>
      </c>
      <c r="F35" s="34">
        <v>85.2952</v>
      </c>
      <c r="G35" s="67">
        <v>7.640360169491539</v>
      </c>
      <c r="H35" s="60">
        <v>81.29</v>
      </c>
      <c r="I35" s="60">
        <v>86.7</v>
      </c>
      <c r="J35" s="60">
        <v>87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82.406</v>
      </c>
      <c r="R35" s="34">
        <v>82.5598</v>
      </c>
      <c r="S35" s="34">
        <v>-0.85</v>
      </c>
      <c r="T35" s="34">
        <v>74.98</v>
      </c>
      <c r="U35" s="34">
        <v>82.0082</v>
      </c>
      <c r="V35" s="34">
        <v>82.9082</v>
      </c>
      <c r="W35" s="34">
        <v>4.24</v>
      </c>
      <c r="X35" s="34">
        <v>85.9</v>
      </c>
      <c r="Y35" s="34">
        <v>91.3138</v>
      </c>
      <c r="Z35" s="34">
        <v>91.1258</v>
      </c>
      <c r="AA35" s="34">
        <v>9.44</v>
      </c>
      <c r="AB35" s="34">
        <v>74.97</v>
      </c>
      <c r="AC35" s="34">
        <v>79.751</v>
      </c>
      <c r="AD35" s="34">
        <v>80.0042</v>
      </c>
      <c r="AE35" s="34">
        <v>12.2</v>
      </c>
      <c r="AF35" s="34">
        <v>72.53</v>
      </c>
      <c r="AG35" s="34">
        <v>76.5865</v>
      </c>
      <c r="AH35" s="34">
        <v>76.383</v>
      </c>
      <c r="AI35" s="34">
        <v>10.3</v>
      </c>
      <c r="AJ35" s="34">
        <v>76.18</v>
      </c>
      <c r="AK35" s="34">
        <v>80.0475</v>
      </c>
      <c r="AL35" s="34">
        <v>80.3034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85.8854</v>
      </c>
      <c r="F36" s="34">
        <v>85.5197</v>
      </c>
      <c r="G36" s="67">
        <v>8.56102003642987</v>
      </c>
      <c r="H36" s="60">
        <v>83.44</v>
      </c>
      <c r="I36" s="60">
        <v>87.4</v>
      </c>
      <c r="J36" s="60">
        <v>87.5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82.7438</v>
      </c>
      <c r="R36" s="34">
        <v>82.9201</v>
      </c>
      <c r="S36" s="34">
        <v>-1.22</v>
      </c>
      <c r="T36" s="34">
        <v>76.17</v>
      </c>
      <c r="U36" s="34">
        <v>82.0891</v>
      </c>
      <c r="V36" s="34">
        <v>83.134</v>
      </c>
      <c r="W36" s="34">
        <v>0.16</v>
      </c>
      <c r="X36" s="34">
        <v>86.12</v>
      </c>
      <c r="Y36" s="34">
        <v>91.0668</v>
      </c>
      <c r="Z36" s="34">
        <v>91.2153</v>
      </c>
      <c r="AA36" s="34">
        <v>10.69</v>
      </c>
      <c r="AB36" s="34">
        <v>79.72</v>
      </c>
      <c r="AC36" s="34">
        <v>80.839</v>
      </c>
      <c r="AD36" s="34">
        <v>80.7349</v>
      </c>
      <c r="AE36" s="34">
        <v>8.91</v>
      </c>
      <c r="AF36" s="34">
        <v>72.63</v>
      </c>
      <c r="AG36" s="34">
        <v>76.7855</v>
      </c>
      <c r="AH36" s="34">
        <v>77.0013</v>
      </c>
      <c r="AI36" s="34">
        <v>9</v>
      </c>
      <c r="AJ36" s="34">
        <v>77.68</v>
      </c>
      <c r="AK36" s="34">
        <v>80.9382</v>
      </c>
      <c r="AL36" s="34">
        <v>80.9155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85.3554</v>
      </c>
      <c r="F37" s="34">
        <v>85.8151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83.0667</v>
      </c>
      <c r="R37" s="34">
        <v>83.3613</v>
      </c>
      <c r="S37" s="34">
        <v>-1.06</v>
      </c>
      <c r="T37" s="34">
        <v>77.21</v>
      </c>
      <c r="U37" s="34">
        <v>82.9897</v>
      </c>
      <c r="V37" s="34">
        <v>83.4357</v>
      </c>
      <c r="W37" s="34">
        <v>0.16</v>
      </c>
      <c r="X37" s="34">
        <v>85.95</v>
      </c>
      <c r="Y37" s="34">
        <v>91.065</v>
      </c>
      <c r="Z37" s="34">
        <v>91.3298</v>
      </c>
      <c r="AA37" s="34">
        <v>7.96</v>
      </c>
      <c r="AB37" s="34">
        <v>80.16</v>
      </c>
      <c r="AC37" s="34">
        <v>81.4086</v>
      </c>
      <c r="AD37" s="34">
        <v>81.438</v>
      </c>
      <c r="AE37" s="34">
        <v>8.9</v>
      </c>
      <c r="AF37" s="34">
        <v>73.01</v>
      </c>
      <c r="AG37" s="34">
        <v>77.4043</v>
      </c>
      <c r="AH37" s="34">
        <v>77.6397</v>
      </c>
      <c r="AI37" s="34">
        <v>4.8</v>
      </c>
      <c r="AJ37" s="34">
        <v>75.86</v>
      </c>
      <c r="AK37" s="34">
        <v>80.9984</v>
      </c>
      <c r="AL37" s="34">
        <v>81.5967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85.382</v>
      </c>
      <c r="F38" s="34">
        <v>86.3482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83.7319</v>
      </c>
      <c r="R38" s="34">
        <v>84.0083</v>
      </c>
      <c r="S38" s="34">
        <v>0</v>
      </c>
      <c r="T38" s="34">
        <v>81.42</v>
      </c>
      <c r="U38" s="34">
        <v>82.9632</v>
      </c>
      <c r="V38" s="34">
        <v>83.7806</v>
      </c>
      <c r="W38" s="34">
        <v>0.73</v>
      </c>
      <c r="X38" s="34">
        <v>90.47</v>
      </c>
      <c r="Y38" s="34">
        <v>91.0504</v>
      </c>
      <c r="Z38" s="34">
        <v>91.4964</v>
      </c>
      <c r="AA38" s="34">
        <v>10.26</v>
      </c>
      <c r="AB38" s="34">
        <v>90</v>
      </c>
      <c r="AC38" s="34">
        <v>82.0074</v>
      </c>
      <c r="AD38" s="34">
        <v>82.0972</v>
      </c>
      <c r="AE38" s="34">
        <v>9.53</v>
      </c>
      <c r="AF38" s="34">
        <v>80.05</v>
      </c>
      <c r="AG38" s="34">
        <v>77.881</v>
      </c>
      <c r="AH38" s="34">
        <v>78.3181</v>
      </c>
      <c r="AI38" s="34">
        <v>11.4</v>
      </c>
      <c r="AJ38" s="34">
        <v>84.07</v>
      </c>
      <c r="AK38" s="34">
        <v>82.6441</v>
      </c>
      <c r="AL38" s="34">
        <v>82.3541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87.9219</v>
      </c>
      <c r="F39" s="39">
        <v>87.0651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84.9621</v>
      </c>
      <c r="R39" s="39">
        <v>84.7984</v>
      </c>
      <c r="S39" s="39">
        <v>-0.01</v>
      </c>
      <c r="T39" s="39">
        <v>85.08</v>
      </c>
      <c r="U39" s="39">
        <v>83.7125</v>
      </c>
      <c r="V39" s="39">
        <v>84.1569</v>
      </c>
      <c r="W39" s="39">
        <v>0.41</v>
      </c>
      <c r="X39" s="39">
        <v>85.68</v>
      </c>
      <c r="Y39" s="39">
        <v>91.5178</v>
      </c>
      <c r="Z39" s="39">
        <v>91.7234</v>
      </c>
      <c r="AA39" s="39">
        <v>9.08</v>
      </c>
      <c r="AB39" s="39">
        <v>73.37</v>
      </c>
      <c r="AC39" s="39">
        <v>82.601</v>
      </c>
      <c r="AD39" s="39">
        <v>82.804</v>
      </c>
      <c r="AE39" s="39">
        <v>9.84</v>
      </c>
      <c r="AF39" s="39">
        <v>74.56</v>
      </c>
      <c r="AG39" s="39">
        <v>79.181</v>
      </c>
      <c r="AH39" s="39">
        <v>79.032</v>
      </c>
      <c r="AI39" s="39">
        <v>8.4</v>
      </c>
      <c r="AJ39" s="39">
        <v>78</v>
      </c>
      <c r="AK39" s="39">
        <v>82.9316</v>
      </c>
      <c r="AL39" s="39">
        <v>83.1366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88.0597</v>
      </c>
      <c r="F40" s="34">
        <v>87.767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85.6316</v>
      </c>
      <c r="R40" s="34">
        <v>85.5119</v>
      </c>
      <c r="S40" s="34">
        <v>0.43</v>
      </c>
      <c r="T40" s="34">
        <v>83.27</v>
      </c>
      <c r="U40" s="34">
        <v>83.9732</v>
      </c>
      <c r="V40" s="34">
        <v>84.5521</v>
      </c>
      <c r="W40" s="34">
        <v>3.19</v>
      </c>
      <c r="X40" s="34">
        <v>88.91</v>
      </c>
      <c r="Y40" s="34">
        <v>92.4002</v>
      </c>
      <c r="Z40" s="34">
        <v>91.9785</v>
      </c>
      <c r="AA40" s="34">
        <v>9.89</v>
      </c>
      <c r="AB40" s="34">
        <v>80.12</v>
      </c>
      <c r="AC40" s="34">
        <v>83.5035</v>
      </c>
      <c r="AD40" s="34">
        <v>83.604</v>
      </c>
      <c r="AE40" s="34">
        <v>11.52</v>
      </c>
      <c r="AF40" s="34">
        <v>76.15</v>
      </c>
      <c r="AG40" s="34">
        <v>79.9869</v>
      </c>
      <c r="AH40" s="34">
        <v>79.7501</v>
      </c>
      <c r="AI40" s="34">
        <v>9.9</v>
      </c>
      <c r="AJ40" s="34">
        <v>79.29</v>
      </c>
      <c r="AK40" s="34">
        <v>83.965</v>
      </c>
      <c r="AL40" s="34">
        <v>83.9326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87.6314</v>
      </c>
      <c r="F41" s="34">
        <v>88.3248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86.166</v>
      </c>
      <c r="R41" s="34">
        <v>86.0653</v>
      </c>
      <c r="S41" s="34">
        <v>2.84</v>
      </c>
      <c r="T41" s="34">
        <v>82.86</v>
      </c>
      <c r="U41" s="34">
        <v>83.0626</v>
      </c>
      <c r="V41" s="34">
        <v>85.0252</v>
      </c>
      <c r="W41" s="34">
        <v>2.88</v>
      </c>
      <c r="X41" s="34">
        <v>89.59</v>
      </c>
      <c r="Y41" s="34">
        <v>92.3837</v>
      </c>
      <c r="Z41" s="34">
        <v>92.2175</v>
      </c>
      <c r="AA41" s="34">
        <v>12.76</v>
      </c>
      <c r="AB41" s="34">
        <v>82.56</v>
      </c>
      <c r="AC41" s="34">
        <v>84.4006</v>
      </c>
      <c r="AD41" s="34">
        <v>84.4597</v>
      </c>
      <c r="AE41" s="34">
        <v>11.9</v>
      </c>
      <c r="AF41" s="34">
        <v>76.72</v>
      </c>
      <c r="AG41" s="34">
        <v>80.3487</v>
      </c>
      <c r="AH41" s="34">
        <v>80.4592</v>
      </c>
      <c r="AI41" s="34">
        <v>10.8</v>
      </c>
      <c r="AJ41" s="34">
        <v>81.81</v>
      </c>
      <c r="AK41" s="34">
        <v>84.2892</v>
      </c>
      <c r="AL41" s="34">
        <v>84.7847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89.8341</v>
      </c>
      <c r="F42" s="34">
        <v>88.7294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86.4384</v>
      </c>
      <c r="R42" s="34">
        <v>86.5527</v>
      </c>
      <c r="S42" s="34">
        <v>8.5</v>
      </c>
      <c r="T42" s="34">
        <v>89.35</v>
      </c>
      <c r="U42" s="34">
        <v>85.95</v>
      </c>
      <c r="V42" s="34">
        <v>85.6044</v>
      </c>
      <c r="W42" s="34">
        <v>2.96</v>
      </c>
      <c r="X42" s="34">
        <v>90.56</v>
      </c>
      <c r="Y42" s="34">
        <v>92.7541</v>
      </c>
      <c r="Z42" s="34">
        <v>92.4285</v>
      </c>
      <c r="AA42" s="34">
        <v>10.68</v>
      </c>
      <c r="AB42" s="34">
        <v>84.51</v>
      </c>
      <c r="AC42" s="34">
        <v>85.4118</v>
      </c>
      <c r="AD42" s="34">
        <v>85.2644</v>
      </c>
      <c r="AE42" s="34">
        <v>10.2</v>
      </c>
      <c r="AF42" s="34">
        <v>78.83</v>
      </c>
      <c r="AG42" s="34">
        <v>81.1477</v>
      </c>
      <c r="AH42" s="34">
        <v>81.1738</v>
      </c>
      <c r="AI42" s="34">
        <v>11.9</v>
      </c>
      <c r="AJ42" s="34">
        <v>85.74</v>
      </c>
      <c r="AK42" s="34">
        <v>86.7104</v>
      </c>
      <c r="AL42" s="34">
        <v>85.6355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88.8974</v>
      </c>
      <c r="F43" s="34">
        <v>89.0363</v>
      </c>
      <c r="G43" s="67">
        <v>3.726129482999538</v>
      </c>
      <c r="H43" s="60">
        <v>89.08</v>
      </c>
      <c r="I43" s="60">
        <v>91.1</v>
      </c>
      <c r="J43" s="60">
        <v>90.9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87.086</v>
      </c>
      <c r="R43" s="34">
        <v>87.0781</v>
      </c>
      <c r="S43" s="34">
        <v>4.78</v>
      </c>
      <c r="T43" s="34">
        <v>89.63</v>
      </c>
      <c r="U43" s="34">
        <v>86.4344</v>
      </c>
      <c r="V43" s="34">
        <v>86.1388</v>
      </c>
      <c r="W43" s="34">
        <v>1.62</v>
      </c>
      <c r="X43" s="34">
        <v>90.02</v>
      </c>
      <c r="Y43" s="34">
        <v>92.8137</v>
      </c>
      <c r="Z43" s="34">
        <v>92.6124</v>
      </c>
      <c r="AA43" s="34">
        <v>10.92</v>
      </c>
      <c r="AB43" s="34">
        <v>85.78</v>
      </c>
      <c r="AC43" s="34">
        <v>85.968</v>
      </c>
      <c r="AD43" s="34">
        <v>85.9196</v>
      </c>
      <c r="AE43" s="34">
        <v>11.38</v>
      </c>
      <c r="AF43" s="34">
        <v>83.2</v>
      </c>
      <c r="AG43" s="34">
        <v>82.2256</v>
      </c>
      <c r="AH43" s="34">
        <v>81.888</v>
      </c>
      <c r="AI43" s="34">
        <v>8.5</v>
      </c>
      <c r="AJ43" s="34">
        <v>86.53</v>
      </c>
      <c r="AK43" s="34">
        <v>86.8411</v>
      </c>
      <c r="AL43" s="34">
        <v>86.3233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88.2136</v>
      </c>
      <c r="F44" s="34">
        <v>89.3676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87.6093</v>
      </c>
      <c r="R44" s="34">
        <v>87.658</v>
      </c>
      <c r="S44" s="34">
        <v>2.12</v>
      </c>
      <c r="T44" s="34">
        <v>101.53</v>
      </c>
      <c r="U44" s="34">
        <v>83.8853</v>
      </c>
      <c r="V44" s="34">
        <v>86.6654</v>
      </c>
      <c r="W44" s="34">
        <v>3.31</v>
      </c>
      <c r="X44" s="34">
        <v>102.67</v>
      </c>
      <c r="Y44" s="34">
        <v>92.7679</v>
      </c>
      <c r="Z44" s="34">
        <v>92.7798</v>
      </c>
      <c r="AA44" s="34">
        <v>11.52</v>
      </c>
      <c r="AB44" s="34">
        <v>100.2</v>
      </c>
      <c r="AC44" s="34">
        <v>86.2871</v>
      </c>
      <c r="AD44" s="34">
        <v>86.4824</v>
      </c>
      <c r="AE44" s="34">
        <v>10.9</v>
      </c>
      <c r="AF44" s="34">
        <v>95.51</v>
      </c>
      <c r="AG44" s="34">
        <v>82.4594</v>
      </c>
      <c r="AH44" s="34">
        <v>82.5909</v>
      </c>
      <c r="AI44" s="34">
        <v>12</v>
      </c>
      <c r="AJ44" s="34">
        <v>101.09</v>
      </c>
      <c r="AK44" s="34">
        <v>86.1646</v>
      </c>
      <c r="AL44" s="34">
        <v>86.9057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90.9391</v>
      </c>
      <c r="F45" s="34">
        <v>89.7791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88.3859</v>
      </c>
      <c r="R45" s="34">
        <v>88.239</v>
      </c>
      <c r="S45" s="34">
        <v>6.97</v>
      </c>
      <c r="T45" s="34">
        <v>91.34</v>
      </c>
      <c r="U45" s="34">
        <v>87.8769</v>
      </c>
      <c r="V45" s="34">
        <v>87.3193</v>
      </c>
      <c r="W45" s="34">
        <v>1.63</v>
      </c>
      <c r="X45" s="34">
        <v>116.92</v>
      </c>
      <c r="Y45" s="34">
        <v>92.5443</v>
      </c>
      <c r="Z45" s="34">
        <v>92.9634</v>
      </c>
      <c r="AA45" s="34">
        <v>10.38</v>
      </c>
      <c r="AB45" s="34">
        <v>96.21</v>
      </c>
      <c r="AC45" s="34">
        <v>86.9269</v>
      </c>
      <c r="AD45" s="34">
        <v>87.0999</v>
      </c>
      <c r="AE45" s="34">
        <v>11.25</v>
      </c>
      <c r="AF45" s="34">
        <v>87.91</v>
      </c>
      <c r="AG45" s="34">
        <v>83.2529</v>
      </c>
      <c r="AH45" s="34">
        <v>83.2962</v>
      </c>
      <c r="AI45" s="34">
        <v>11.7</v>
      </c>
      <c r="AJ45" s="34">
        <v>98.75</v>
      </c>
      <c r="AK45" s="34">
        <v>88.0618</v>
      </c>
      <c r="AL45" s="34">
        <v>87.5224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89.832</v>
      </c>
      <c r="F46" s="34">
        <v>90.193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88.803</v>
      </c>
      <c r="R46" s="34">
        <v>88.7573</v>
      </c>
      <c r="S46" s="34">
        <v>6.29</v>
      </c>
      <c r="T46" s="34">
        <v>79.3</v>
      </c>
      <c r="U46" s="34">
        <v>87.1723</v>
      </c>
      <c r="V46" s="34">
        <v>87.9939</v>
      </c>
      <c r="W46" s="34">
        <v>2.36</v>
      </c>
      <c r="X46" s="34">
        <v>92.63</v>
      </c>
      <c r="Y46" s="34">
        <v>93.215</v>
      </c>
      <c r="Z46" s="34">
        <v>93.1833</v>
      </c>
      <c r="AA46" s="34">
        <v>11.14</v>
      </c>
      <c r="AB46" s="34">
        <v>80.15</v>
      </c>
      <c r="AC46" s="34">
        <v>87.8267</v>
      </c>
      <c r="AD46" s="34">
        <v>87.7632</v>
      </c>
      <c r="AE46" s="34">
        <v>10.58</v>
      </c>
      <c r="AF46" s="34">
        <v>91.5</v>
      </c>
      <c r="AG46" s="34">
        <v>84.145</v>
      </c>
      <c r="AH46" s="34">
        <v>84.0068</v>
      </c>
      <c r="AI46" s="34">
        <v>9.7</v>
      </c>
      <c r="AJ46" s="34">
        <v>86.47</v>
      </c>
      <c r="AK46" s="34">
        <v>87.9638</v>
      </c>
      <c r="AL46" s="34">
        <v>88.1267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90.3925</v>
      </c>
      <c r="F47" s="34">
        <v>90.5791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89.2281</v>
      </c>
      <c r="R47" s="34">
        <v>89.2289</v>
      </c>
      <c r="S47" s="34">
        <v>8.24</v>
      </c>
      <c r="T47" s="34">
        <v>81.16</v>
      </c>
      <c r="U47" s="34">
        <v>88.3604</v>
      </c>
      <c r="V47" s="34">
        <v>88.6301</v>
      </c>
      <c r="W47" s="34">
        <v>2.81</v>
      </c>
      <c r="X47" s="34">
        <v>88.31</v>
      </c>
      <c r="Y47" s="34">
        <v>93.6952</v>
      </c>
      <c r="Z47" s="34">
        <v>93.4152</v>
      </c>
      <c r="AA47" s="34">
        <v>10.71</v>
      </c>
      <c r="AB47" s="34">
        <v>83</v>
      </c>
      <c r="AC47" s="34">
        <v>88.3279</v>
      </c>
      <c r="AD47" s="34">
        <v>88.3688</v>
      </c>
      <c r="AE47" s="34">
        <v>11.1</v>
      </c>
      <c r="AF47" s="34">
        <v>80.57</v>
      </c>
      <c r="AG47" s="34">
        <v>84.7916</v>
      </c>
      <c r="AH47" s="34">
        <v>84.7109</v>
      </c>
      <c r="AI47" s="34">
        <v>10.9</v>
      </c>
      <c r="AJ47" s="34">
        <v>84.49</v>
      </c>
      <c r="AK47" s="34">
        <v>88.8076</v>
      </c>
      <c r="AL47" s="34">
        <v>88.7064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91.2849</v>
      </c>
      <c r="F48" s="34">
        <v>90.9602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89.7155</v>
      </c>
      <c r="R48" s="34">
        <v>89.7095</v>
      </c>
      <c r="S48" s="34">
        <v>7.87</v>
      </c>
      <c r="T48" s="34">
        <v>82.17</v>
      </c>
      <c r="U48" s="34">
        <v>88.5714</v>
      </c>
      <c r="V48" s="34">
        <v>89.2572</v>
      </c>
      <c r="W48" s="34">
        <v>2.41</v>
      </c>
      <c r="X48" s="34">
        <v>88.2</v>
      </c>
      <c r="Y48" s="34">
        <v>93.5436</v>
      </c>
      <c r="Z48" s="34">
        <v>93.6396</v>
      </c>
      <c r="AA48" s="34">
        <v>9.75</v>
      </c>
      <c r="AB48" s="34">
        <v>87.5</v>
      </c>
      <c r="AC48" s="34">
        <v>88.8813</v>
      </c>
      <c r="AD48" s="34">
        <v>88.9027</v>
      </c>
      <c r="AE48" s="34">
        <v>10.95</v>
      </c>
      <c r="AF48" s="34">
        <v>80.58</v>
      </c>
      <c r="AG48" s="34">
        <v>85.4186</v>
      </c>
      <c r="AH48" s="34">
        <v>85.408</v>
      </c>
      <c r="AI48" s="34">
        <v>10.5</v>
      </c>
      <c r="AJ48" s="34">
        <v>85.84</v>
      </c>
      <c r="AK48" s="34">
        <v>89.4089</v>
      </c>
      <c r="AL48" s="34">
        <v>89.272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91.0117</v>
      </c>
      <c r="F49" s="34">
        <v>91.323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90.1544</v>
      </c>
      <c r="R49" s="34">
        <v>90.2349</v>
      </c>
      <c r="S49" s="34">
        <v>6.06</v>
      </c>
      <c r="T49" s="34">
        <v>81.89</v>
      </c>
      <c r="U49" s="34">
        <v>89.2565</v>
      </c>
      <c r="V49" s="34">
        <v>89.8826</v>
      </c>
      <c r="W49" s="34">
        <v>3.15</v>
      </c>
      <c r="X49" s="34">
        <v>88.66</v>
      </c>
      <c r="Y49" s="34">
        <v>93.9234</v>
      </c>
      <c r="Z49" s="34">
        <v>93.8669</v>
      </c>
      <c r="AA49" s="34">
        <v>8.76</v>
      </c>
      <c r="AB49" s="34">
        <v>87.18</v>
      </c>
      <c r="AC49" s="34">
        <v>89.0876</v>
      </c>
      <c r="AD49" s="34">
        <v>89.4781</v>
      </c>
      <c r="AE49" s="34">
        <v>11.79</v>
      </c>
      <c r="AF49" s="34">
        <v>81.62</v>
      </c>
      <c r="AG49" s="34">
        <v>86.2701</v>
      </c>
      <c r="AH49" s="34">
        <v>86.0989</v>
      </c>
      <c r="AI49" s="34">
        <v>11.2</v>
      </c>
      <c r="AJ49" s="34">
        <v>84.36</v>
      </c>
      <c r="AK49" s="34">
        <v>90.0443</v>
      </c>
      <c r="AL49" s="34">
        <v>89.7876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92.2422</v>
      </c>
      <c r="F50" s="34">
        <v>91.61</v>
      </c>
      <c r="G50" s="67">
        <v>14.382521322584415</v>
      </c>
      <c r="H50" s="60">
        <v>97.9</v>
      </c>
      <c r="I50" s="60">
        <v>100.2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90.9719</v>
      </c>
      <c r="R50" s="34">
        <v>90.7758</v>
      </c>
      <c r="S50" s="34">
        <v>9.95</v>
      </c>
      <c r="T50" s="34">
        <v>89.53</v>
      </c>
      <c r="U50" s="34">
        <v>90.9349</v>
      </c>
      <c r="V50" s="34">
        <v>90.4667</v>
      </c>
      <c r="W50" s="34">
        <v>3.99</v>
      </c>
      <c r="X50" s="34">
        <v>94.08</v>
      </c>
      <c r="Y50" s="34">
        <v>94.3707</v>
      </c>
      <c r="Z50" s="34">
        <v>94.0921</v>
      </c>
      <c r="AA50" s="34">
        <v>9.92</v>
      </c>
      <c r="AB50" s="34">
        <v>98.92</v>
      </c>
      <c r="AC50" s="34">
        <v>90.1956</v>
      </c>
      <c r="AD50" s="34">
        <v>90.1774</v>
      </c>
      <c r="AE50" s="34">
        <v>11.76</v>
      </c>
      <c r="AF50" s="34">
        <v>89.47</v>
      </c>
      <c r="AG50" s="34">
        <v>86.8002</v>
      </c>
      <c r="AH50" s="34">
        <v>86.7805</v>
      </c>
      <c r="AI50" s="34">
        <v>11.2</v>
      </c>
      <c r="AJ50" s="34">
        <v>93.48</v>
      </c>
      <c r="AK50" s="34">
        <v>91.3542</v>
      </c>
      <c r="AL50" s="34">
        <v>90.1586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91.5565</v>
      </c>
      <c r="F51" s="39">
        <v>91.8285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91.2099</v>
      </c>
      <c r="R51" s="39">
        <v>91.274</v>
      </c>
      <c r="S51" s="39">
        <v>4.96</v>
      </c>
      <c r="T51" s="39">
        <v>89.3</v>
      </c>
      <c r="U51" s="39">
        <v>90.406</v>
      </c>
      <c r="V51" s="39">
        <v>90.9485</v>
      </c>
      <c r="W51" s="39">
        <v>3.2</v>
      </c>
      <c r="X51" s="39">
        <v>88.43</v>
      </c>
      <c r="Y51" s="39">
        <v>94.6178</v>
      </c>
      <c r="Z51" s="39">
        <v>94.2942</v>
      </c>
      <c r="AA51" s="39">
        <v>9.21</v>
      </c>
      <c r="AB51" s="39">
        <v>80.13</v>
      </c>
      <c r="AC51" s="39">
        <v>91.0245</v>
      </c>
      <c r="AD51" s="39">
        <v>90.8397</v>
      </c>
      <c r="AE51" s="39">
        <v>9.78</v>
      </c>
      <c r="AF51" s="39">
        <v>81.85</v>
      </c>
      <c r="AG51" s="39">
        <v>87.6576</v>
      </c>
      <c r="AH51" s="39">
        <v>87.4515</v>
      </c>
      <c r="AI51" s="39">
        <v>5</v>
      </c>
      <c r="AJ51" s="39">
        <v>81.9</v>
      </c>
      <c r="AK51" s="39">
        <v>89.3993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91.7624</v>
      </c>
      <c r="F52" s="34">
        <v>92.0871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91.8518</v>
      </c>
      <c r="R52" s="34">
        <v>91.7514</v>
      </c>
      <c r="S52" s="34">
        <v>6.48</v>
      </c>
      <c r="T52" s="34">
        <v>88.67</v>
      </c>
      <c r="U52" s="34">
        <v>89.7282</v>
      </c>
      <c r="V52" s="34">
        <v>91.4228</v>
      </c>
      <c r="W52" s="34">
        <v>1.29</v>
      </c>
      <c r="X52" s="34">
        <v>90.06</v>
      </c>
      <c r="Y52" s="34">
        <v>94.5072</v>
      </c>
      <c r="Z52" s="34">
        <v>94.4742</v>
      </c>
      <c r="AA52" s="34">
        <v>8.81</v>
      </c>
      <c r="AB52" s="34">
        <v>87.18</v>
      </c>
      <c r="AC52" s="34">
        <v>91.4316</v>
      </c>
      <c r="AD52" s="34">
        <v>91.2744</v>
      </c>
      <c r="AE52" s="34">
        <v>10.11</v>
      </c>
      <c r="AF52" s="34">
        <v>83.85</v>
      </c>
      <c r="AG52" s="34">
        <v>88.2575</v>
      </c>
      <c r="AH52" s="34">
        <v>88.1071</v>
      </c>
      <c r="AI52" s="34">
        <v>7.8</v>
      </c>
      <c r="AJ52" s="34">
        <v>85.48</v>
      </c>
      <c r="AK52" s="34">
        <v>90.4656</v>
      </c>
      <c r="AL52" s="34">
        <v>90.7232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92.4274</v>
      </c>
      <c r="F53" s="34">
        <v>92.3937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92.1466</v>
      </c>
      <c r="R53" s="34">
        <v>92.2456</v>
      </c>
      <c r="S53" s="34">
        <v>13.87</v>
      </c>
      <c r="T53" s="34">
        <v>94.36</v>
      </c>
      <c r="U53" s="34">
        <v>91.8453</v>
      </c>
      <c r="V53" s="34">
        <v>91.9711</v>
      </c>
      <c r="W53" s="34">
        <v>3.1</v>
      </c>
      <c r="X53" s="34">
        <v>92.36</v>
      </c>
      <c r="Y53" s="34">
        <v>94.5748</v>
      </c>
      <c r="Z53" s="34">
        <v>94.6559</v>
      </c>
      <c r="AA53" s="34">
        <v>9.76</v>
      </c>
      <c r="AB53" s="34">
        <v>90.62</v>
      </c>
      <c r="AC53" s="34">
        <v>91.3536</v>
      </c>
      <c r="AD53" s="34">
        <v>91.5416</v>
      </c>
      <c r="AE53" s="34">
        <v>11.33</v>
      </c>
      <c r="AF53" s="34">
        <v>85.41</v>
      </c>
      <c r="AG53" s="34">
        <v>88.8657</v>
      </c>
      <c r="AH53" s="34">
        <v>88.7463</v>
      </c>
      <c r="AI53" s="34">
        <v>11.1</v>
      </c>
      <c r="AJ53" s="34">
        <v>90.89</v>
      </c>
      <c r="AK53" s="34">
        <v>91.3191</v>
      </c>
      <c r="AL53" s="34">
        <v>91.151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93.3546</v>
      </c>
      <c r="F54" s="34">
        <v>92.6891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92.9019</v>
      </c>
      <c r="R54" s="34">
        <v>92.7552</v>
      </c>
      <c r="S54" s="34">
        <v>9.97</v>
      </c>
      <c r="T54" s="34">
        <v>98.26</v>
      </c>
      <c r="U54" s="34">
        <v>93.4511</v>
      </c>
      <c r="V54" s="34">
        <v>92.447</v>
      </c>
      <c r="W54" s="34">
        <v>2.03</v>
      </c>
      <c r="X54" s="34">
        <v>92.39</v>
      </c>
      <c r="Y54" s="34">
        <v>94.7777</v>
      </c>
      <c r="Z54" s="34">
        <v>94.8598</v>
      </c>
      <c r="AA54" s="34">
        <v>6.98</v>
      </c>
      <c r="AB54" s="34">
        <v>90.4</v>
      </c>
      <c r="AC54" s="34">
        <v>91.5033</v>
      </c>
      <c r="AD54" s="34">
        <v>91.8816</v>
      </c>
      <c r="AE54" s="34">
        <v>10.46</v>
      </c>
      <c r="AF54" s="34">
        <v>87.08</v>
      </c>
      <c r="AG54" s="34">
        <v>89.4794</v>
      </c>
      <c r="AH54" s="34">
        <v>89.3736</v>
      </c>
      <c r="AI54" s="34">
        <v>5.2</v>
      </c>
      <c r="AJ54" s="34">
        <v>90.2</v>
      </c>
      <c r="AK54" s="34">
        <v>91.562</v>
      </c>
      <c r="AL54" s="34">
        <v>91.5735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92.489</v>
      </c>
      <c r="F55" s="34">
        <v>93.0175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93.189</v>
      </c>
      <c r="R55" s="34">
        <v>93.2615</v>
      </c>
      <c r="S55" s="34">
        <v>4.21</v>
      </c>
      <c r="T55" s="34">
        <v>93.4</v>
      </c>
      <c r="U55" s="34">
        <v>91.8083</v>
      </c>
      <c r="V55" s="34">
        <v>92.76</v>
      </c>
      <c r="W55" s="34">
        <v>2.42</v>
      </c>
      <c r="X55" s="34">
        <v>92.19</v>
      </c>
      <c r="Y55" s="34">
        <v>94.8489</v>
      </c>
      <c r="Z55" s="34">
        <v>95.098</v>
      </c>
      <c r="AA55" s="34">
        <v>8.68</v>
      </c>
      <c r="AB55" s="34">
        <v>93.22</v>
      </c>
      <c r="AC55" s="34">
        <v>92.4069</v>
      </c>
      <c r="AD55" s="34">
        <v>92.3833</v>
      </c>
      <c r="AE55" s="34">
        <v>9.24</v>
      </c>
      <c r="AF55" s="34">
        <v>90.89</v>
      </c>
      <c r="AG55" s="34">
        <v>89.6973</v>
      </c>
      <c r="AH55" s="34">
        <v>90.0034</v>
      </c>
      <c r="AI55" s="34">
        <v>6.3</v>
      </c>
      <c r="AJ55" s="34">
        <v>91.98</v>
      </c>
      <c r="AK55" s="34">
        <v>91.8264</v>
      </c>
      <c r="AL55" s="34">
        <v>91.9979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92.2859</v>
      </c>
      <c r="F56" s="34">
        <v>93.4915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93.7532</v>
      </c>
      <c r="R56" s="34">
        <v>93.815</v>
      </c>
      <c r="S56" s="34">
        <v>13.28</v>
      </c>
      <c r="T56" s="34">
        <v>115.02</v>
      </c>
      <c r="U56" s="34">
        <v>93.763</v>
      </c>
      <c r="V56" s="34">
        <v>92.9571</v>
      </c>
      <c r="W56" s="34">
        <v>2.97</v>
      </c>
      <c r="X56" s="34">
        <v>105.72</v>
      </c>
      <c r="Y56" s="34">
        <v>95.0909</v>
      </c>
      <c r="Z56" s="34">
        <v>95.3842</v>
      </c>
      <c r="AA56" s="34">
        <v>7.53</v>
      </c>
      <c r="AB56" s="34">
        <v>107.74</v>
      </c>
      <c r="AC56" s="34">
        <v>92.6956</v>
      </c>
      <c r="AD56" s="34">
        <v>92.9645</v>
      </c>
      <c r="AE56" s="34">
        <v>9.53</v>
      </c>
      <c r="AF56" s="34">
        <v>104.61</v>
      </c>
      <c r="AG56" s="34">
        <v>90.1866</v>
      </c>
      <c r="AH56" s="34">
        <v>90.6665</v>
      </c>
      <c r="AI56" s="34">
        <v>7</v>
      </c>
      <c r="AJ56" s="34">
        <v>108.16</v>
      </c>
      <c r="AK56" s="34">
        <v>92.1775</v>
      </c>
      <c r="AL56" s="34">
        <v>92.4732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95.8695</v>
      </c>
      <c r="F57" s="34">
        <v>94.0574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94.5566</v>
      </c>
      <c r="R57" s="34">
        <v>94.4136</v>
      </c>
      <c r="S57" s="34">
        <v>2.87</v>
      </c>
      <c r="T57" s="34">
        <v>93.96</v>
      </c>
      <c r="U57" s="34">
        <v>90.5108</v>
      </c>
      <c r="V57" s="34">
        <v>93.1274</v>
      </c>
      <c r="W57" s="34">
        <v>4.53</v>
      </c>
      <c r="X57" s="34">
        <v>122.21</v>
      </c>
      <c r="Y57" s="34">
        <v>96.1292</v>
      </c>
      <c r="Z57" s="34">
        <v>95.7031</v>
      </c>
      <c r="AA57" s="34">
        <v>8.44</v>
      </c>
      <c r="AB57" s="34">
        <v>104.33</v>
      </c>
      <c r="AC57" s="34">
        <v>93.9273</v>
      </c>
      <c r="AD57" s="34">
        <v>93.4883</v>
      </c>
      <c r="AE57" s="34">
        <v>10.52</v>
      </c>
      <c r="AF57" s="34">
        <v>97.16</v>
      </c>
      <c r="AG57" s="34">
        <v>91.9233</v>
      </c>
      <c r="AH57" s="34">
        <v>91.3559</v>
      </c>
      <c r="AI57" s="34">
        <v>5.7</v>
      </c>
      <c r="AJ57" s="34">
        <v>104.38</v>
      </c>
      <c r="AK57" s="34">
        <v>93.2431</v>
      </c>
      <c r="AL57" s="34">
        <v>92.9896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94.06</v>
      </c>
      <c r="F58" s="34">
        <v>94.526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94.958</v>
      </c>
      <c r="R58" s="34">
        <v>94.9853</v>
      </c>
      <c r="S58" s="34">
        <v>6.76</v>
      </c>
      <c r="T58" s="34">
        <v>84.67</v>
      </c>
      <c r="U58" s="34">
        <v>93.3168</v>
      </c>
      <c r="V58" s="34">
        <v>93.3923</v>
      </c>
      <c r="W58" s="34">
        <v>3.06</v>
      </c>
      <c r="X58" s="34">
        <v>95.46</v>
      </c>
      <c r="Y58" s="34">
        <v>96.2277</v>
      </c>
      <c r="Z58" s="34">
        <v>96.0151</v>
      </c>
      <c r="AA58" s="34">
        <v>6.55</v>
      </c>
      <c r="AB58" s="34">
        <v>85.4</v>
      </c>
      <c r="AC58" s="34">
        <v>93.6029</v>
      </c>
      <c r="AD58" s="34">
        <v>93.8358</v>
      </c>
      <c r="AE58" s="34">
        <v>9.13</v>
      </c>
      <c r="AF58" s="34">
        <v>99.85</v>
      </c>
      <c r="AG58" s="34">
        <v>91.9146</v>
      </c>
      <c r="AH58" s="34">
        <v>92.0362</v>
      </c>
      <c r="AI58" s="34">
        <v>6.6</v>
      </c>
      <c r="AJ58" s="34">
        <v>92.18</v>
      </c>
      <c r="AK58" s="34">
        <v>93.53</v>
      </c>
      <c r="AL58" s="34">
        <v>93.4877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94.3833</v>
      </c>
      <c r="F59" s="34">
        <v>94.9055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95.6679</v>
      </c>
      <c r="R59" s="34">
        <v>95.513</v>
      </c>
      <c r="S59" s="34">
        <v>5.55</v>
      </c>
      <c r="T59" s="34">
        <v>85.67</v>
      </c>
      <c r="U59" s="34">
        <v>92.8618</v>
      </c>
      <c r="V59" s="34">
        <v>93.7103</v>
      </c>
      <c r="W59" s="34">
        <v>1.83</v>
      </c>
      <c r="X59" s="34">
        <v>89.93</v>
      </c>
      <c r="Y59" s="34">
        <v>96.103</v>
      </c>
      <c r="Z59" s="34">
        <v>96.3236</v>
      </c>
      <c r="AA59" s="34">
        <v>7.46</v>
      </c>
      <c r="AB59" s="34">
        <v>89.19</v>
      </c>
      <c r="AC59" s="34">
        <v>93.8345</v>
      </c>
      <c r="AD59" s="34">
        <v>94.2106</v>
      </c>
      <c r="AE59" s="34">
        <v>9.54</v>
      </c>
      <c r="AF59" s="34">
        <v>88.26</v>
      </c>
      <c r="AG59" s="34">
        <v>92.7495</v>
      </c>
      <c r="AH59" s="34">
        <v>92.7127</v>
      </c>
      <c r="AI59" s="34">
        <v>5.9</v>
      </c>
      <c r="AJ59" s="34">
        <v>89.47</v>
      </c>
      <c r="AK59" s="34">
        <v>93.7422</v>
      </c>
      <c r="AL59" s="34">
        <v>93.9789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95.9422</v>
      </c>
      <c r="F60" s="34">
        <v>95.2922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96.0469</v>
      </c>
      <c r="R60" s="34">
        <v>95.9598</v>
      </c>
      <c r="S60" s="34">
        <v>3.88</v>
      </c>
      <c r="T60" s="34">
        <v>85.36</v>
      </c>
      <c r="U60" s="34">
        <v>92.9877</v>
      </c>
      <c r="V60" s="34">
        <v>94.0439</v>
      </c>
      <c r="W60" s="34">
        <v>3.95</v>
      </c>
      <c r="X60" s="34">
        <v>91.68</v>
      </c>
      <c r="Y60" s="34">
        <v>96.9409</v>
      </c>
      <c r="Z60" s="34">
        <v>96.6471</v>
      </c>
      <c r="AA60" s="34">
        <v>5.05</v>
      </c>
      <c r="AB60" s="34">
        <v>91.92</v>
      </c>
      <c r="AC60" s="34">
        <v>94.7551</v>
      </c>
      <c r="AD60" s="34">
        <v>94.7729</v>
      </c>
      <c r="AE60" s="34">
        <v>9.47</v>
      </c>
      <c r="AF60" s="34">
        <v>88.22</v>
      </c>
      <c r="AG60" s="34">
        <v>93.7764</v>
      </c>
      <c r="AH60" s="34">
        <v>93.3868</v>
      </c>
      <c r="AI60" s="34">
        <v>4.5</v>
      </c>
      <c r="AJ60" s="34">
        <v>89.7</v>
      </c>
      <c r="AK60" s="34">
        <v>94.978</v>
      </c>
      <c r="AL60" s="34">
        <v>94.4654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95.3103</v>
      </c>
      <c r="F61" s="34">
        <v>95.689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96.4152</v>
      </c>
      <c r="R61" s="34">
        <v>96.3078</v>
      </c>
      <c r="S61" s="34">
        <v>4.23</v>
      </c>
      <c r="T61" s="34">
        <v>85.35</v>
      </c>
      <c r="U61" s="34">
        <v>93.0603</v>
      </c>
      <c r="V61" s="34">
        <v>94.4656</v>
      </c>
      <c r="W61" s="34">
        <v>3.14</v>
      </c>
      <c r="X61" s="34">
        <v>91.44</v>
      </c>
      <c r="Y61" s="34">
        <v>97.0552</v>
      </c>
      <c r="Z61" s="34">
        <v>96.9734</v>
      </c>
      <c r="AA61" s="34">
        <v>7.75</v>
      </c>
      <c r="AB61" s="34">
        <v>93.93</v>
      </c>
      <c r="AC61" s="34">
        <v>95.4121</v>
      </c>
      <c r="AD61" s="34">
        <v>95.3543</v>
      </c>
      <c r="AE61" s="34">
        <v>8.98</v>
      </c>
      <c r="AF61" s="34">
        <v>88.94</v>
      </c>
      <c r="AG61" s="34">
        <v>93.729</v>
      </c>
      <c r="AH61" s="34">
        <v>94.0548</v>
      </c>
      <c r="AI61" s="34">
        <v>6.3</v>
      </c>
      <c r="AJ61" s="34">
        <v>89.67</v>
      </c>
      <c r="AK61" s="34">
        <v>94.5319</v>
      </c>
      <c r="AL61" s="34">
        <v>94.9225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96.4046</v>
      </c>
      <c r="F62" s="34">
        <v>96.099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96.5526</v>
      </c>
      <c r="R62" s="34">
        <v>96.6181</v>
      </c>
      <c r="S62" s="34">
        <v>2.77</v>
      </c>
      <c r="T62" s="34">
        <v>92.01</v>
      </c>
      <c r="U62" s="34">
        <v>93.0796</v>
      </c>
      <c r="V62" s="34">
        <v>95.0451</v>
      </c>
      <c r="W62" s="34">
        <v>3.22</v>
      </c>
      <c r="X62" s="34">
        <v>97.12</v>
      </c>
      <c r="Y62" s="34">
        <v>97.3276</v>
      </c>
      <c r="Z62" s="34">
        <v>97.3022</v>
      </c>
      <c r="AA62" s="34">
        <v>5.72</v>
      </c>
      <c r="AB62" s="34">
        <v>104.57</v>
      </c>
      <c r="AC62" s="34">
        <v>95.6342</v>
      </c>
      <c r="AD62" s="34">
        <v>95.9057</v>
      </c>
      <c r="AE62" s="34">
        <v>9.37</v>
      </c>
      <c r="AF62" s="34">
        <v>97.86</v>
      </c>
      <c r="AG62" s="34">
        <v>94.7942</v>
      </c>
      <c r="AH62" s="34">
        <v>94.7381</v>
      </c>
      <c r="AI62" s="34">
        <v>5.6</v>
      </c>
      <c r="AJ62" s="34">
        <v>98.72</v>
      </c>
      <c r="AK62" s="34">
        <v>94.9155</v>
      </c>
      <c r="AL62" s="34">
        <v>95.4429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96.0123</v>
      </c>
      <c r="F63" s="39">
        <v>96.5848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96.8191</v>
      </c>
      <c r="R63" s="39">
        <v>97.0279</v>
      </c>
      <c r="S63" s="39">
        <v>3.17</v>
      </c>
      <c r="T63" s="39">
        <v>92.14</v>
      </c>
      <c r="U63" s="39">
        <v>95.3618</v>
      </c>
      <c r="V63" s="39">
        <v>95.7796</v>
      </c>
      <c r="W63" s="39">
        <v>3.12</v>
      </c>
      <c r="X63" s="39">
        <v>91.19</v>
      </c>
      <c r="Y63" s="39">
        <v>97.4176</v>
      </c>
      <c r="Z63" s="39">
        <v>97.6537</v>
      </c>
      <c r="AA63" s="39">
        <v>5.78</v>
      </c>
      <c r="AB63" s="39">
        <v>84.76</v>
      </c>
      <c r="AC63" s="39">
        <v>96.3822</v>
      </c>
      <c r="AD63" s="39">
        <v>96.5524</v>
      </c>
      <c r="AE63" s="39">
        <v>7.82</v>
      </c>
      <c r="AF63" s="39">
        <v>88.26</v>
      </c>
      <c r="AG63" s="39">
        <v>94.846</v>
      </c>
      <c r="AH63" s="39">
        <v>95.4563</v>
      </c>
      <c r="AI63" s="39">
        <v>8</v>
      </c>
      <c r="AJ63" s="39">
        <v>88.46</v>
      </c>
      <c r="AK63" s="39">
        <v>96.0604</v>
      </c>
      <c r="AL63" s="39">
        <v>96.0805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97.0537</v>
      </c>
      <c r="F64" s="34">
        <v>97.1763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97.5603</v>
      </c>
      <c r="R64" s="34">
        <v>97.6301</v>
      </c>
      <c r="S64" s="34">
        <v>7.53</v>
      </c>
      <c r="T64" s="34">
        <v>95.34</v>
      </c>
      <c r="U64" s="34">
        <v>96.5775</v>
      </c>
      <c r="V64" s="34">
        <v>96.5267</v>
      </c>
      <c r="W64" s="34">
        <v>2.67</v>
      </c>
      <c r="X64" s="34">
        <v>92.47</v>
      </c>
      <c r="Y64" s="34">
        <v>97.679</v>
      </c>
      <c r="Z64" s="34">
        <v>98.0519</v>
      </c>
      <c r="AA64" s="34">
        <v>4.96</v>
      </c>
      <c r="AB64" s="34">
        <v>91.5</v>
      </c>
      <c r="AC64" s="34">
        <v>97.0511</v>
      </c>
      <c r="AD64" s="34">
        <v>97.3644</v>
      </c>
      <c r="AE64" s="34">
        <v>8.4</v>
      </c>
      <c r="AF64" s="34">
        <v>90.89</v>
      </c>
      <c r="AG64" s="34">
        <v>95.98</v>
      </c>
      <c r="AH64" s="34">
        <v>96.2277</v>
      </c>
      <c r="AI64" s="34">
        <v>7.3</v>
      </c>
      <c r="AJ64" s="34">
        <v>91.72</v>
      </c>
      <c r="AK64" s="34">
        <v>96.6828</v>
      </c>
      <c r="AL64" s="34">
        <v>96.7731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98.6237</v>
      </c>
      <c r="F65" s="34">
        <v>97.8112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98.5851</v>
      </c>
      <c r="R65" s="34">
        <v>98.2829</v>
      </c>
      <c r="S65" s="34">
        <v>22.21</v>
      </c>
      <c r="T65" s="34">
        <v>115.31</v>
      </c>
      <c r="U65" s="34">
        <v>109.565</v>
      </c>
      <c r="V65" s="34">
        <v>97.1992</v>
      </c>
      <c r="W65" s="34">
        <v>4.71</v>
      </c>
      <c r="X65" s="34">
        <v>96.72</v>
      </c>
      <c r="Y65" s="34">
        <v>98.792</v>
      </c>
      <c r="Z65" s="34">
        <v>98.4914</v>
      </c>
      <c r="AA65" s="34">
        <v>9</v>
      </c>
      <c r="AB65" s="34">
        <v>98.77</v>
      </c>
      <c r="AC65" s="34">
        <v>98.6128</v>
      </c>
      <c r="AD65" s="34">
        <v>98.1994</v>
      </c>
      <c r="AE65" s="34">
        <v>9.62</v>
      </c>
      <c r="AF65" s="34">
        <v>93.62</v>
      </c>
      <c r="AG65" s="34">
        <v>97.2386</v>
      </c>
      <c r="AH65" s="34">
        <v>97.0388</v>
      </c>
      <c r="AI65" s="34">
        <v>7.2</v>
      </c>
      <c r="AJ65" s="34">
        <v>97.44</v>
      </c>
      <c r="AK65" s="34">
        <v>97.7832</v>
      </c>
      <c r="AL65" s="34">
        <v>97.4598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97.7451</v>
      </c>
      <c r="F66" s="34">
        <v>98.4683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98.7554</v>
      </c>
      <c r="R66" s="34">
        <v>98.8431</v>
      </c>
      <c r="S66" s="34">
        <v>2.73</v>
      </c>
      <c r="T66" s="34">
        <v>100.94</v>
      </c>
      <c r="U66" s="34">
        <v>97.1309</v>
      </c>
      <c r="V66" s="34">
        <v>97.8411</v>
      </c>
      <c r="W66" s="34">
        <v>3.65</v>
      </c>
      <c r="X66" s="34">
        <v>95.77</v>
      </c>
      <c r="Y66" s="34">
        <v>99.0465</v>
      </c>
      <c r="Z66" s="34">
        <v>98.9369</v>
      </c>
      <c r="AA66" s="34">
        <v>7.36</v>
      </c>
      <c r="AB66" s="34">
        <v>97.05</v>
      </c>
      <c r="AC66" s="34">
        <v>98.7818</v>
      </c>
      <c r="AD66" s="34">
        <v>98.8287</v>
      </c>
      <c r="AE66" s="34">
        <v>8.52</v>
      </c>
      <c r="AF66" s="34">
        <v>94.49</v>
      </c>
      <c r="AG66" s="34">
        <v>97.516</v>
      </c>
      <c r="AH66" s="34">
        <v>97.8691</v>
      </c>
      <c r="AI66" s="34">
        <v>5.2</v>
      </c>
      <c r="AJ66" s="34">
        <v>94.89</v>
      </c>
      <c r="AK66" s="34">
        <v>97.8381</v>
      </c>
      <c r="AL66" s="34">
        <v>98.1288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98.637</v>
      </c>
      <c r="F67" s="34">
        <v>99.1557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99.4657</v>
      </c>
      <c r="R67" s="34">
        <v>99.367</v>
      </c>
      <c r="S67" s="34">
        <v>7.44</v>
      </c>
      <c r="T67" s="34">
        <v>100.35</v>
      </c>
      <c r="U67" s="34">
        <v>98.1483</v>
      </c>
      <c r="V67" s="34">
        <v>98.4691</v>
      </c>
      <c r="W67" s="34">
        <v>5.63</v>
      </c>
      <c r="X67" s="34">
        <v>97.38</v>
      </c>
      <c r="Y67" s="34">
        <v>99.4681</v>
      </c>
      <c r="Z67" s="34">
        <v>99.3764</v>
      </c>
      <c r="AA67" s="34">
        <v>7.15</v>
      </c>
      <c r="AB67" s="34">
        <v>99.89</v>
      </c>
      <c r="AC67" s="34">
        <v>99.0869</v>
      </c>
      <c r="AD67" s="34">
        <v>99.3542</v>
      </c>
      <c r="AE67" s="34">
        <v>11.14</v>
      </c>
      <c r="AF67" s="34">
        <v>101.01</v>
      </c>
      <c r="AG67" s="34">
        <v>98.8676</v>
      </c>
      <c r="AH67" s="34">
        <v>98.7232</v>
      </c>
      <c r="AI67" s="34">
        <v>8.7</v>
      </c>
      <c r="AJ67" s="34">
        <v>99.98</v>
      </c>
      <c r="AK67" s="34">
        <v>98.6454</v>
      </c>
      <c r="AL67" s="34">
        <v>98.8352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101.613</v>
      </c>
      <c r="F68" s="34">
        <v>99.7928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99.9188</v>
      </c>
      <c r="R68" s="34">
        <v>99.8742</v>
      </c>
      <c r="S68" s="34">
        <v>6.14</v>
      </c>
      <c r="T68" s="34">
        <v>122.08</v>
      </c>
      <c r="U68" s="34">
        <v>98.9055</v>
      </c>
      <c r="V68" s="34">
        <v>99.0368</v>
      </c>
      <c r="W68" s="34">
        <v>6.89</v>
      </c>
      <c r="X68" s="34">
        <v>113</v>
      </c>
      <c r="Y68" s="34">
        <v>100.142</v>
      </c>
      <c r="Z68" s="34">
        <v>99.8076</v>
      </c>
      <c r="AA68" s="34">
        <v>10.32</v>
      </c>
      <c r="AB68" s="34">
        <v>118.86</v>
      </c>
      <c r="AC68" s="34">
        <v>100.204</v>
      </c>
      <c r="AD68" s="34">
        <v>99.8487</v>
      </c>
      <c r="AE68" s="34">
        <v>11.18</v>
      </c>
      <c r="AF68" s="34">
        <v>116.3</v>
      </c>
      <c r="AG68" s="34">
        <v>99.6376</v>
      </c>
      <c r="AH68" s="34">
        <v>99.5911</v>
      </c>
      <c r="AI68" s="34">
        <v>9</v>
      </c>
      <c r="AJ68" s="34">
        <v>117.9</v>
      </c>
      <c r="AK68" s="34">
        <v>99.7121</v>
      </c>
      <c r="AL68" s="34">
        <v>99.5872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99.2684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100.448</v>
      </c>
      <c r="R69" s="34">
        <v>100.32</v>
      </c>
      <c r="S69" s="34">
        <v>8.18</v>
      </c>
      <c r="T69" s="34">
        <v>101.65</v>
      </c>
      <c r="U69" s="34">
        <v>98.4628</v>
      </c>
      <c r="V69" s="34">
        <v>99.5503</v>
      </c>
      <c r="W69" s="34">
        <v>4.1</v>
      </c>
      <c r="X69" s="34">
        <v>127.22</v>
      </c>
      <c r="Y69" s="34">
        <v>100.399</v>
      </c>
      <c r="Z69" s="34">
        <v>100.22</v>
      </c>
      <c r="AA69" s="34">
        <v>3.99</v>
      </c>
      <c r="AB69" s="34">
        <v>108.5</v>
      </c>
      <c r="AC69" s="34">
        <v>99.8755</v>
      </c>
      <c r="AD69" s="34">
        <v>100.229</v>
      </c>
      <c r="AE69" s="34">
        <v>8.46</v>
      </c>
      <c r="AF69" s="34">
        <v>105.38</v>
      </c>
      <c r="AG69" s="34">
        <v>100.475</v>
      </c>
      <c r="AH69" s="34">
        <v>100.464</v>
      </c>
      <c r="AI69" s="34">
        <v>5</v>
      </c>
      <c r="AJ69" s="34">
        <v>109.6</v>
      </c>
      <c r="AK69" s="34">
        <v>100.281</v>
      </c>
      <c r="AL69" s="34">
        <v>100.342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100.178</v>
      </c>
      <c r="F70" s="34">
        <v>100.891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100.684</v>
      </c>
      <c r="R70" s="34">
        <v>100.719</v>
      </c>
      <c r="S70" s="34">
        <v>8.2</v>
      </c>
      <c r="T70" s="34">
        <v>91.61</v>
      </c>
      <c r="U70" s="34">
        <v>99.4002</v>
      </c>
      <c r="V70" s="34">
        <v>100.069</v>
      </c>
      <c r="W70" s="34">
        <v>3.93</v>
      </c>
      <c r="X70" s="34">
        <v>99.21</v>
      </c>
      <c r="Y70" s="34">
        <v>100.406</v>
      </c>
      <c r="Z70" s="34">
        <v>100.628</v>
      </c>
      <c r="AA70" s="34">
        <v>9.43</v>
      </c>
      <c r="AB70" s="34">
        <v>93.46</v>
      </c>
      <c r="AC70" s="34">
        <v>100.564</v>
      </c>
      <c r="AD70" s="34">
        <v>100.626</v>
      </c>
      <c r="AE70" s="34">
        <v>10.12</v>
      </c>
      <c r="AF70" s="34">
        <v>109.96</v>
      </c>
      <c r="AG70" s="34">
        <v>101.222</v>
      </c>
      <c r="AH70" s="34">
        <v>101.352</v>
      </c>
      <c r="AI70" s="34">
        <v>9.4</v>
      </c>
      <c r="AJ70" s="34">
        <v>100.84</v>
      </c>
      <c r="AK70" s="34">
        <v>100.685</v>
      </c>
      <c r="AL70" s="34">
        <v>101.134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103.009</v>
      </c>
      <c r="F71" s="34">
        <v>101.51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</v>
      </c>
      <c r="R71" s="34">
        <v>101.143</v>
      </c>
      <c r="S71" s="34">
        <v>8.63</v>
      </c>
      <c r="T71" s="34">
        <v>93.06</v>
      </c>
      <c r="U71" s="34">
        <v>99.9399</v>
      </c>
      <c r="V71" s="34">
        <v>100.597</v>
      </c>
      <c r="W71" s="34">
        <v>5.28</v>
      </c>
      <c r="X71" s="34">
        <v>94.68</v>
      </c>
      <c r="Y71" s="34">
        <v>101.185</v>
      </c>
      <c r="Z71" s="34">
        <v>101.053</v>
      </c>
      <c r="AA71" s="34">
        <v>9.02</v>
      </c>
      <c r="AB71" s="34">
        <v>97.24</v>
      </c>
      <c r="AC71" s="34">
        <v>101.143</v>
      </c>
      <c r="AD71" s="34">
        <v>101.03</v>
      </c>
      <c r="AE71" s="34">
        <v>9.97</v>
      </c>
      <c r="AF71" s="34">
        <v>97.07</v>
      </c>
      <c r="AG71" s="34">
        <v>102.412</v>
      </c>
      <c r="AH71" s="34">
        <v>102.255</v>
      </c>
      <c r="AI71" s="34">
        <v>10</v>
      </c>
      <c r="AJ71" s="34">
        <v>98.42</v>
      </c>
      <c r="AK71" s="34">
        <v>102.473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101.256</v>
      </c>
      <c r="F72" s="34">
        <v>102.151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101.615</v>
      </c>
      <c r="R72" s="34">
        <v>101.637</v>
      </c>
      <c r="S72" s="34">
        <v>7.36</v>
      </c>
      <c r="T72" s="34">
        <v>91.64</v>
      </c>
      <c r="U72" s="34">
        <v>100.304</v>
      </c>
      <c r="V72" s="34">
        <v>101.119</v>
      </c>
      <c r="W72" s="34">
        <v>4.27</v>
      </c>
      <c r="X72" s="34">
        <v>95.6</v>
      </c>
      <c r="Y72" s="34">
        <v>101.23</v>
      </c>
      <c r="Z72" s="34">
        <v>101.5</v>
      </c>
      <c r="AA72" s="34">
        <v>6.46</v>
      </c>
      <c r="AB72" s="34">
        <v>97.86</v>
      </c>
      <c r="AC72" s="34">
        <v>100.95</v>
      </c>
      <c r="AD72" s="34">
        <v>101.427</v>
      </c>
      <c r="AE72" s="34">
        <v>9.35</v>
      </c>
      <c r="AF72" s="34">
        <v>96.46</v>
      </c>
      <c r="AG72" s="34">
        <v>102.702</v>
      </c>
      <c r="AH72" s="34">
        <v>103.178</v>
      </c>
      <c r="AI72" s="34">
        <v>7</v>
      </c>
      <c r="AJ72" s="34">
        <v>95.98</v>
      </c>
      <c r="AK72" s="34">
        <v>102.372</v>
      </c>
      <c r="AL72" s="34">
        <v>102.783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102.308</v>
      </c>
      <c r="F73" s="34">
        <v>102.855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102.097</v>
      </c>
      <c r="R73" s="34">
        <v>102.225</v>
      </c>
      <c r="S73" s="34">
        <v>9.22</v>
      </c>
      <c r="T73" s="34">
        <v>93.22</v>
      </c>
      <c r="U73" s="34">
        <v>100.829</v>
      </c>
      <c r="V73" s="34">
        <v>101.649</v>
      </c>
      <c r="W73" s="34">
        <v>5.19</v>
      </c>
      <c r="X73" s="34">
        <v>96.18</v>
      </c>
      <c r="Y73" s="34">
        <v>101.901</v>
      </c>
      <c r="Z73" s="34">
        <v>101.977</v>
      </c>
      <c r="AA73" s="34">
        <v>7.04</v>
      </c>
      <c r="AB73" s="34">
        <v>100.55</v>
      </c>
      <c r="AC73" s="34">
        <v>101.985</v>
      </c>
      <c r="AD73" s="34">
        <v>101.948</v>
      </c>
      <c r="AE73" s="34">
        <v>11.51</v>
      </c>
      <c r="AF73" s="34">
        <v>99.18</v>
      </c>
      <c r="AG73" s="34">
        <v>104.18</v>
      </c>
      <c r="AH73" s="34">
        <v>104.135</v>
      </c>
      <c r="AI73" s="34">
        <v>9.7</v>
      </c>
      <c r="AJ73" s="34">
        <v>98.37</v>
      </c>
      <c r="AK73" s="34">
        <v>103.813</v>
      </c>
      <c r="AL73" s="34">
        <v>103.613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104.636</v>
      </c>
      <c r="F74" s="34">
        <v>103.667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103.106</v>
      </c>
      <c r="R74" s="34">
        <v>102.854</v>
      </c>
      <c r="S74" s="34">
        <v>11.56</v>
      </c>
      <c r="T74" s="34">
        <v>102.65</v>
      </c>
      <c r="U74" s="34">
        <v>103.601</v>
      </c>
      <c r="V74" s="34">
        <v>102.084</v>
      </c>
      <c r="W74" s="34">
        <v>3.56</v>
      </c>
      <c r="X74" s="34">
        <v>100.58</v>
      </c>
      <c r="Y74" s="34">
        <v>102.579</v>
      </c>
      <c r="Z74" s="34">
        <v>102.478</v>
      </c>
      <c r="AA74" s="34">
        <v>6.69</v>
      </c>
      <c r="AB74" s="34">
        <v>111.57</v>
      </c>
      <c r="AC74" s="34">
        <v>102.746</v>
      </c>
      <c r="AD74" s="34">
        <v>102.399</v>
      </c>
      <c r="AE74" s="34">
        <v>9.73</v>
      </c>
      <c r="AF74" s="34">
        <v>107.38</v>
      </c>
      <c r="AG74" s="34">
        <v>105.377</v>
      </c>
      <c r="AH74" s="34">
        <v>105.107</v>
      </c>
      <c r="AI74" s="34">
        <v>7.8</v>
      </c>
      <c r="AJ74" s="34">
        <v>106.42</v>
      </c>
      <c r="AK74" s="34">
        <v>104.162</v>
      </c>
      <c r="AL74" s="34">
        <v>104.467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103.64</v>
      </c>
      <c r="F75" s="39">
        <v>104.524</v>
      </c>
      <c r="G75" s="39">
        <v>7.970598369128303</v>
      </c>
      <c r="H75" s="61">
        <v>94.01</v>
      </c>
      <c r="I75" s="61">
        <v>103.3</v>
      </c>
      <c r="J75" s="61">
        <v>103.4</v>
      </c>
      <c r="K75" s="39">
        <v>15.41554959785523</v>
      </c>
      <c r="L75" s="39">
        <v>86.1</v>
      </c>
      <c r="M75" s="39">
        <v>107.2</v>
      </c>
      <c r="N75" s="39">
        <v>106.1</v>
      </c>
      <c r="O75" s="39">
        <v>7.2</v>
      </c>
      <c r="P75" s="39">
        <v>97.8</v>
      </c>
      <c r="Q75" s="39">
        <v>103.366</v>
      </c>
      <c r="R75" s="39">
        <v>103.426</v>
      </c>
      <c r="S75" s="39">
        <v>4.83</v>
      </c>
      <c r="T75" s="39">
        <v>96.59</v>
      </c>
      <c r="U75" s="39">
        <v>100.281</v>
      </c>
      <c r="V75" s="39">
        <v>102.374</v>
      </c>
      <c r="W75" s="39">
        <v>6.24</v>
      </c>
      <c r="X75" s="39">
        <v>96.88</v>
      </c>
      <c r="Y75" s="39">
        <v>103.041</v>
      </c>
      <c r="Z75" s="39">
        <v>102.983</v>
      </c>
      <c r="AA75" s="39">
        <v>5.88</v>
      </c>
      <c r="AB75" s="39">
        <v>89.74</v>
      </c>
      <c r="AC75" s="39">
        <v>102.239</v>
      </c>
      <c r="AD75" s="39">
        <v>102.69</v>
      </c>
      <c r="AE75" s="39">
        <v>12.59</v>
      </c>
      <c r="AF75" s="39">
        <v>99.37</v>
      </c>
      <c r="AG75" s="39">
        <v>105.887</v>
      </c>
      <c r="AH75" s="39">
        <v>106.077</v>
      </c>
      <c r="AI75" s="39">
        <v>11.55</v>
      </c>
      <c r="AJ75" s="39">
        <v>98.68</v>
      </c>
      <c r="AK75" s="39">
        <v>105.417</v>
      </c>
      <c r="AL75" s="39">
        <v>105.349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105.876</v>
      </c>
      <c r="F76" s="34">
        <v>105.271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104.147</v>
      </c>
      <c r="R76" s="34">
        <v>103.925</v>
      </c>
      <c r="S76" s="34">
        <v>24.33</v>
      </c>
      <c r="T76" s="34">
        <v>118.54</v>
      </c>
      <c r="U76" s="34">
        <v>120.066</v>
      </c>
      <c r="V76" s="34">
        <v>102.683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102.952</v>
      </c>
      <c r="AD76" s="34">
        <v>103.072</v>
      </c>
      <c r="AE76" s="34">
        <v>11.39</v>
      </c>
      <c r="AF76" s="34">
        <v>101.25</v>
      </c>
      <c r="AG76" s="34">
        <v>107.202</v>
      </c>
      <c r="AH76" s="34">
        <v>107.057</v>
      </c>
      <c r="AI76" s="34">
        <v>10.84</v>
      </c>
      <c r="AJ76" s="34">
        <v>101.66</v>
      </c>
      <c r="AK76" s="34">
        <v>107.262</v>
      </c>
      <c r="AL76" s="34">
        <v>106.158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106.721</v>
      </c>
      <c r="F77" s="34">
        <v>105.778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104.264</v>
      </c>
      <c r="R77" s="34">
        <v>104.373</v>
      </c>
      <c r="S77" s="34">
        <v>7.91</v>
      </c>
      <c r="T77" s="34">
        <v>124.43</v>
      </c>
      <c r="U77" s="34">
        <v>116.383</v>
      </c>
      <c r="V77" s="34">
        <v>102.982</v>
      </c>
      <c r="W77" s="34">
        <v>3.73</v>
      </c>
      <c r="X77" s="34">
        <v>100.33</v>
      </c>
      <c r="Y77" s="34">
        <v>103.794</v>
      </c>
      <c r="Z77" s="34">
        <v>103.939</v>
      </c>
      <c r="AA77" s="34">
        <v>3.85</v>
      </c>
      <c r="AB77" s="34">
        <v>102.58</v>
      </c>
      <c r="AC77" s="34">
        <v>103.456</v>
      </c>
      <c r="AD77" s="34">
        <v>103.583</v>
      </c>
      <c r="AE77" s="34">
        <v>10.39</v>
      </c>
      <c r="AF77" s="34">
        <v>103.35</v>
      </c>
      <c r="AG77" s="34">
        <v>107.841</v>
      </c>
      <c r="AH77" s="34">
        <v>108.048</v>
      </c>
      <c r="AI77" s="34">
        <v>9.56</v>
      </c>
      <c r="AJ77" s="34">
        <v>106.75</v>
      </c>
      <c r="AK77" s="34">
        <v>106.872</v>
      </c>
      <c r="AL77" s="34">
        <v>106.779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105.486</v>
      </c>
      <c r="F78" s="34">
        <v>106.092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104.907</v>
      </c>
      <c r="R78" s="34">
        <v>104.825</v>
      </c>
      <c r="S78" s="34">
        <v>11.25</v>
      </c>
      <c r="T78" s="34">
        <v>112.3</v>
      </c>
      <c r="U78" s="34">
        <v>109.587</v>
      </c>
      <c r="V78" s="34">
        <v>103.196</v>
      </c>
      <c r="W78" s="34">
        <v>6.07</v>
      </c>
      <c r="X78" s="34">
        <v>101.58</v>
      </c>
      <c r="Y78" s="34">
        <v>104.307</v>
      </c>
      <c r="Z78" s="34">
        <v>104.407</v>
      </c>
      <c r="AA78" s="34">
        <v>5.5</v>
      </c>
      <c r="AB78" s="34">
        <v>102.39</v>
      </c>
      <c r="AC78" s="34">
        <v>104.115</v>
      </c>
      <c r="AD78" s="34">
        <v>104.106</v>
      </c>
      <c r="AE78" s="34">
        <v>13.06</v>
      </c>
      <c r="AF78" s="34">
        <v>106.83</v>
      </c>
      <c r="AG78" s="34">
        <v>109.367</v>
      </c>
      <c r="AH78" s="34">
        <v>109.046</v>
      </c>
      <c r="AI78" s="34">
        <v>9.79</v>
      </c>
      <c r="AJ78" s="34">
        <v>104.18</v>
      </c>
      <c r="AK78" s="34">
        <v>107.431</v>
      </c>
      <c r="AL78" s="34">
        <v>107.283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105.726</v>
      </c>
      <c r="F79" s="34">
        <v>106.398</v>
      </c>
      <c r="G79" s="67">
        <v>8.394273354619417</v>
      </c>
      <c r="H79" s="60">
        <v>105.24</v>
      </c>
      <c r="I79" s="60">
        <v>105</v>
      </c>
      <c r="J79" s="60">
        <v>105.2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103.551</v>
      </c>
      <c r="R79" s="34">
        <v>105.283</v>
      </c>
      <c r="S79" s="34">
        <v>7.81</v>
      </c>
      <c r="T79" s="34">
        <v>108.19</v>
      </c>
      <c r="U79" s="34">
        <v>107.155</v>
      </c>
      <c r="V79" s="34">
        <v>103.53</v>
      </c>
      <c r="W79" s="34">
        <v>5.19</v>
      </c>
      <c r="X79" s="34">
        <v>102.44</v>
      </c>
      <c r="Y79" s="34">
        <v>104.83</v>
      </c>
      <c r="Z79" s="34">
        <v>104.896</v>
      </c>
      <c r="AA79" s="34">
        <v>4.8</v>
      </c>
      <c r="AB79" s="34">
        <v>104.69</v>
      </c>
      <c r="AC79" s="34">
        <v>104.474</v>
      </c>
      <c r="AD79" s="34">
        <v>104.608</v>
      </c>
      <c r="AE79" s="34">
        <v>10.84</v>
      </c>
      <c r="AF79" s="34">
        <v>111.96</v>
      </c>
      <c r="AG79" s="34">
        <v>109.895</v>
      </c>
      <c r="AH79" s="34">
        <v>110.042</v>
      </c>
      <c r="AI79" s="34">
        <v>8.3</v>
      </c>
      <c r="AJ79" s="34">
        <v>108.28</v>
      </c>
      <c r="AK79" s="34">
        <v>107.259</v>
      </c>
      <c r="AL79" s="34">
        <v>107.792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107.936</v>
      </c>
      <c r="F80" s="34">
        <v>106.776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105.713</v>
      </c>
      <c r="R80" s="34">
        <v>105.739</v>
      </c>
      <c r="S80" s="34">
        <v>8.31</v>
      </c>
      <c r="T80" s="34">
        <v>132.22</v>
      </c>
      <c r="U80" s="34">
        <v>106.543</v>
      </c>
      <c r="V80" s="34">
        <v>104.108</v>
      </c>
      <c r="W80" s="34">
        <v>6.8</v>
      </c>
      <c r="X80" s="34">
        <v>120.69</v>
      </c>
      <c r="Y80" s="34">
        <v>105.49</v>
      </c>
      <c r="Z80" s="34">
        <v>105.396</v>
      </c>
      <c r="AA80" s="34">
        <v>4.91</v>
      </c>
      <c r="AB80" s="34">
        <v>124.69</v>
      </c>
      <c r="AC80" s="34">
        <v>105.021</v>
      </c>
      <c r="AD80" s="34">
        <v>105.116</v>
      </c>
      <c r="AE80" s="34">
        <v>12.97</v>
      </c>
      <c r="AF80" s="34">
        <v>131.39</v>
      </c>
      <c r="AG80" s="34">
        <v>111.754</v>
      </c>
      <c r="AH80" s="34">
        <v>111.023</v>
      </c>
      <c r="AI80" s="34">
        <v>9.64</v>
      </c>
      <c r="AJ80" s="34">
        <v>129.27</v>
      </c>
      <c r="AK80" s="34">
        <v>108.664</v>
      </c>
      <c r="AL80" s="34">
        <v>108.34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106.193</v>
      </c>
      <c r="F81" s="34">
        <v>107.141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106.195</v>
      </c>
      <c r="R81" s="34">
        <v>106.248</v>
      </c>
      <c r="S81" s="34">
        <v>10.43</v>
      </c>
      <c r="T81" s="34">
        <v>112.26</v>
      </c>
      <c r="U81" s="34">
        <v>108.422</v>
      </c>
      <c r="V81" s="34">
        <v>104.777</v>
      </c>
      <c r="W81" s="34">
        <v>4.48</v>
      </c>
      <c r="X81" s="34">
        <v>132.92</v>
      </c>
      <c r="Y81" s="34">
        <v>105.743</v>
      </c>
      <c r="Z81" s="34">
        <v>105.903</v>
      </c>
      <c r="AA81" s="34">
        <v>4.95</v>
      </c>
      <c r="AB81" s="34">
        <v>113.87</v>
      </c>
      <c r="AC81" s="34">
        <v>105.469</v>
      </c>
      <c r="AD81" s="34">
        <v>105.674</v>
      </c>
      <c r="AE81" s="34">
        <v>10.32</v>
      </c>
      <c r="AF81" s="34">
        <v>116.26</v>
      </c>
      <c r="AG81" s="34">
        <v>111.068</v>
      </c>
      <c r="AH81" s="34">
        <v>111.999</v>
      </c>
      <c r="AI81" s="34">
        <v>8.15</v>
      </c>
      <c r="AJ81" s="34">
        <v>118.54</v>
      </c>
      <c r="AK81" s="34">
        <v>108.712</v>
      </c>
      <c r="AL81" s="34">
        <v>108.888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108.227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106.897</v>
      </c>
      <c r="R82" s="34">
        <v>106.796</v>
      </c>
      <c r="S82" s="34">
        <v>8.41</v>
      </c>
      <c r="T82" s="34">
        <v>99.31</v>
      </c>
      <c r="U82" s="34">
        <v>107.377</v>
      </c>
      <c r="V82" s="34">
        <v>105.315</v>
      </c>
      <c r="W82" s="34">
        <v>6.55</v>
      </c>
      <c r="X82" s="34">
        <v>105.71</v>
      </c>
      <c r="Y82" s="34">
        <v>106.691</v>
      </c>
      <c r="Z82" s="34">
        <v>106.411</v>
      </c>
      <c r="AA82" s="34">
        <v>6.89</v>
      </c>
      <c r="AB82" s="34">
        <v>99.89</v>
      </c>
      <c r="AC82" s="34">
        <v>106.347</v>
      </c>
      <c r="AD82" s="34">
        <v>106.25</v>
      </c>
      <c r="AE82" s="34">
        <v>11.46</v>
      </c>
      <c r="AF82" s="34">
        <v>122.56</v>
      </c>
      <c r="AG82" s="34">
        <v>113.061</v>
      </c>
      <c r="AH82" s="34">
        <v>113.011</v>
      </c>
      <c r="AI82" s="34">
        <v>10.68</v>
      </c>
      <c r="AJ82" s="34">
        <v>111.61</v>
      </c>
      <c r="AK82" s="34">
        <v>110.383</v>
      </c>
      <c r="AL82" s="34">
        <v>109.353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107.368</v>
      </c>
      <c r="F83" s="34">
        <v>107.759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107.375</v>
      </c>
      <c r="R83" s="34">
        <v>107.316</v>
      </c>
      <c r="S83" s="34">
        <v>5.95</v>
      </c>
      <c r="T83" s="34">
        <v>98.6</v>
      </c>
      <c r="U83" s="34">
        <v>106.614</v>
      </c>
      <c r="V83" s="34">
        <v>105.696</v>
      </c>
      <c r="W83" s="34">
        <v>4.65</v>
      </c>
      <c r="X83" s="34">
        <v>99.08</v>
      </c>
      <c r="Y83" s="34">
        <v>106.926</v>
      </c>
      <c r="Z83" s="34">
        <v>106.907</v>
      </c>
      <c r="AA83" s="34">
        <v>5.7</v>
      </c>
      <c r="AB83" s="34">
        <v>102.78</v>
      </c>
      <c r="AC83" s="34">
        <v>106.755</v>
      </c>
      <c r="AD83" s="34">
        <v>106.733</v>
      </c>
      <c r="AE83" s="34">
        <v>10.45</v>
      </c>
      <c r="AF83" s="34">
        <v>107.21</v>
      </c>
      <c r="AG83" s="34">
        <v>113.843</v>
      </c>
      <c r="AH83" s="34">
        <v>114.058</v>
      </c>
      <c r="AI83" s="34">
        <v>4.8</v>
      </c>
      <c r="AJ83" s="34">
        <v>103.14</v>
      </c>
      <c r="AK83" s="34">
        <v>109.538</v>
      </c>
      <c r="AL83" s="34">
        <v>109.674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107.704</v>
      </c>
      <c r="F84" s="34">
        <v>108.064</v>
      </c>
      <c r="G84" s="67">
        <v>4.889368591473287</v>
      </c>
      <c r="H84" s="60">
        <v>97.18</v>
      </c>
      <c r="I84" s="60">
        <v>105.7</v>
      </c>
      <c r="J84" s="60">
        <v>105.8</v>
      </c>
      <c r="K84" s="67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107.778</v>
      </c>
      <c r="R84" s="34">
        <v>107.81</v>
      </c>
      <c r="S84" s="34">
        <v>7.77</v>
      </c>
      <c r="T84" s="34">
        <v>98.76</v>
      </c>
      <c r="U84" s="34">
        <v>106.403</v>
      </c>
      <c r="V84" s="34">
        <v>106.004</v>
      </c>
      <c r="W84" s="34">
        <v>7.25</v>
      </c>
      <c r="X84" s="34">
        <v>102.53</v>
      </c>
      <c r="Y84" s="34">
        <v>107.768</v>
      </c>
      <c r="Z84" s="34">
        <v>107.38</v>
      </c>
      <c r="AA84" s="34">
        <v>7.25</v>
      </c>
      <c r="AB84" s="34">
        <v>104.95</v>
      </c>
      <c r="AC84" s="34">
        <v>107.083</v>
      </c>
      <c r="AD84" s="34">
        <v>107.086</v>
      </c>
      <c r="AE84" s="34">
        <v>12.5</v>
      </c>
      <c r="AF84" s="34">
        <v>108.52</v>
      </c>
      <c r="AG84" s="34">
        <v>115.287</v>
      </c>
      <c r="AH84" s="34">
        <v>115.116</v>
      </c>
      <c r="AI84" s="34">
        <v>8.54</v>
      </c>
      <c r="AJ84" s="34">
        <v>104.17</v>
      </c>
      <c r="AK84" s="34">
        <v>109.824</v>
      </c>
      <c r="AL84" s="34">
        <v>109.938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109.427</v>
      </c>
      <c r="F85" s="34">
        <v>108.282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108.493</v>
      </c>
      <c r="R85" s="34">
        <v>108.266</v>
      </c>
      <c r="S85" s="34">
        <v>6.62</v>
      </c>
      <c r="T85" s="34">
        <v>99.39</v>
      </c>
      <c r="U85" s="34">
        <v>107.237</v>
      </c>
      <c r="V85" s="34">
        <v>106.23</v>
      </c>
      <c r="W85" s="34">
        <v>6.14</v>
      </c>
      <c r="X85" s="34">
        <v>102.09</v>
      </c>
      <c r="Y85" s="34">
        <v>107.987</v>
      </c>
      <c r="Z85" s="34">
        <v>107.819</v>
      </c>
      <c r="AA85" s="34">
        <v>5.92</v>
      </c>
      <c r="AB85" s="34">
        <v>106.5</v>
      </c>
      <c r="AC85" s="34">
        <v>107.263</v>
      </c>
      <c r="AD85" s="34">
        <v>107.372</v>
      </c>
      <c r="AE85" s="34">
        <v>12.15</v>
      </c>
      <c r="AF85" s="34">
        <v>111.23</v>
      </c>
      <c r="AG85" s="34">
        <v>116.638</v>
      </c>
      <c r="AH85" s="34">
        <v>116.16</v>
      </c>
      <c r="AI85" s="34">
        <v>7.18</v>
      </c>
      <c r="AJ85" s="34">
        <v>105.43</v>
      </c>
      <c r="AK85" s="34">
        <v>110.562</v>
      </c>
      <c r="AL85" s="34">
        <v>110.195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107.961</v>
      </c>
      <c r="F86" s="34">
        <v>108.377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108.577</v>
      </c>
      <c r="R86" s="34">
        <v>108.648</v>
      </c>
      <c r="S86" s="34">
        <v>-0.29</v>
      </c>
      <c r="T86" s="34">
        <v>102.34</v>
      </c>
      <c r="U86" s="34">
        <v>105.351</v>
      </c>
      <c r="V86" s="34">
        <v>106.377</v>
      </c>
      <c r="W86" s="34">
        <v>4.69</v>
      </c>
      <c r="X86" s="34">
        <v>105.29</v>
      </c>
      <c r="Y86" s="34">
        <v>107.966</v>
      </c>
      <c r="Z86" s="34">
        <v>108.244</v>
      </c>
      <c r="AA86" s="34">
        <v>2.98</v>
      </c>
      <c r="AB86" s="34">
        <v>114.9</v>
      </c>
      <c r="AC86" s="34">
        <v>107.383</v>
      </c>
      <c r="AD86" s="34">
        <v>107.711</v>
      </c>
      <c r="AE86" s="34">
        <v>10.59</v>
      </c>
      <c r="AF86" s="34">
        <v>118.76</v>
      </c>
      <c r="AG86" s="34">
        <v>117.068</v>
      </c>
      <c r="AH86" s="34">
        <v>117.175</v>
      </c>
      <c r="AI86" s="34">
        <v>4.54</v>
      </c>
      <c r="AJ86" s="34">
        <v>111.25</v>
      </c>
      <c r="AK86" s="34">
        <v>109.592</v>
      </c>
      <c r="AL86" s="34">
        <v>110.465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108.032</v>
      </c>
      <c r="F87" s="39">
        <v>108.503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109.238</v>
      </c>
      <c r="R87" s="39">
        <v>108.951</v>
      </c>
      <c r="S87" s="39">
        <v>6.91</v>
      </c>
      <c r="T87" s="39">
        <v>103.26</v>
      </c>
      <c r="U87" s="39">
        <v>105.878</v>
      </c>
      <c r="V87" s="39">
        <v>106.552</v>
      </c>
      <c r="W87" s="39">
        <v>6.79</v>
      </c>
      <c r="X87" s="39">
        <v>103.45</v>
      </c>
      <c r="Y87" s="39">
        <v>108.79</v>
      </c>
      <c r="Z87" s="39">
        <v>108.678</v>
      </c>
      <c r="AA87" s="39">
        <v>6.79</v>
      </c>
      <c r="AB87" s="39">
        <v>95.84</v>
      </c>
      <c r="AC87" s="39">
        <v>108.24</v>
      </c>
      <c r="AD87" s="39">
        <v>108.132</v>
      </c>
      <c r="AE87" s="39">
        <v>12.46</v>
      </c>
      <c r="AF87" s="39">
        <v>111.76</v>
      </c>
      <c r="AG87" s="39">
        <v>118.446</v>
      </c>
      <c r="AH87" s="39">
        <v>118.174</v>
      </c>
      <c r="AI87" s="39">
        <v>5.73</v>
      </c>
      <c r="AJ87" s="39">
        <v>104.33</v>
      </c>
      <c r="AK87" s="39">
        <v>110.893</v>
      </c>
      <c r="AL87" s="39">
        <v>110.833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108.486</v>
      </c>
      <c r="F88" s="34">
        <v>108.82</v>
      </c>
      <c r="G88" s="67">
        <v>-1.3947967157978005</v>
      </c>
      <c r="H88" s="34">
        <v>99.68</v>
      </c>
      <c r="I88" s="34">
        <v>105.5</v>
      </c>
      <c r="J88" s="34">
        <v>105.8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108.969</v>
      </c>
      <c r="R88" s="34">
        <v>109.21</v>
      </c>
      <c r="S88" s="34">
        <v>-11.61</v>
      </c>
      <c r="T88" s="34">
        <v>104.78</v>
      </c>
      <c r="U88" s="34">
        <v>106.303</v>
      </c>
      <c r="V88" s="34">
        <v>106.78</v>
      </c>
      <c r="W88" s="34">
        <v>3.62</v>
      </c>
      <c r="X88" s="34">
        <v>102.34</v>
      </c>
      <c r="Y88" s="34">
        <v>108.967</v>
      </c>
      <c r="Z88" s="34">
        <v>109.12</v>
      </c>
      <c r="AA88" s="34">
        <v>4.68</v>
      </c>
      <c r="AB88" s="34">
        <v>101.54</v>
      </c>
      <c r="AC88" s="34">
        <v>108.505</v>
      </c>
      <c r="AD88" s="34">
        <v>108.493</v>
      </c>
      <c r="AE88" s="34">
        <v>10.76</v>
      </c>
      <c r="AF88" s="34">
        <v>112.14</v>
      </c>
      <c r="AG88" s="34">
        <v>119.074</v>
      </c>
      <c r="AH88" s="34">
        <v>119.163</v>
      </c>
      <c r="AI88" s="34">
        <v>3.34</v>
      </c>
      <c r="AJ88" s="34">
        <v>105.06</v>
      </c>
      <c r="AK88" s="34">
        <v>110.957</v>
      </c>
      <c r="AL88" s="34">
        <v>111.28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109.836</v>
      </c>
      <c r="F89" s="34">
        <v>109.317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109.5</v>
      </c>
      <c r="O89" s="34">
        <v>4.3</v>
      </c>
      <c r="P89" s="34">
        <v>108.1</v>
      </c>
      <c r="Q89" s="34">
        <v>109.526</v>
      </c>
      <c r="R89" s="34">
        <v>109.57</v>
      </c>
      <c r="S89" s="34">
        <v>-2.89</v>
      </c>
      <c r="T89" s="34">
        <v>120.83</v>
      </c>
      <c r="U89" s="34">
        <v>114.072</v>
      </c>
      <c r="V89" s="34">
        <v>106.995</v>
      </c>
      <c r="W89" s="34">
        <v>5.27</v>
      </c>
      <c r="X89" s="34">
        <v>105.62</v>
      </c>
      <c r="Y89" s="34">
        <v>109.79</v>
      </c>
      <c r="Z89" s="34">
        <v>109.562</v>
      </c>
      <c r="AA89" s="34">
        <v>3.75</v>
      </c>
      <c r="AB89" s="34">
        <v>106.43</v>
      </c>
      <c r="AC89" s="34">
        <v>108.6</v>
      </c>
      <c r="AD89" s="34">
        <v>108.778</v>
      </c>
      <c r="AE89" s="34">
        <v>10.82</v>
      </c>
      <c r="AF89" s="34">
        <v>114.53</v>
      </c>
      <c r="AG89" s="34">
        <v>120.271</v>
      </c>
      <c r="AH89" s="34">
        <v>120.143</v>
      </c>
      <c r="AI89" s="34">
        <v>4.31</v>
      </c>
      <c r="AJ89" s="34">
        <v>111.35</v>
      </c>
      <c r="AK89" s="34">
        <v>112.775</v>
      </c>
      <c r="AL89" s="34">
        <v>111.684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109.173</v>
      </c>
      <c r="F90" s="34">
        <v>109.821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110.062</v>
      </c>
      <c r="R90" s="34">
        <v>110.054</v>
      </c>
      <c r="S90" s="34">
        <v>3.05</v>
      </c>
      <c r="T90" s="34">
        <v>115.73</v>
      </c>
      <c r="U90" s="34">
        <v>111.185</v>
      </c>
      <c r="V90" s="34">
        <v>107.192</v>
      </c>
      <c r="W90" s="34">
        <v>6.04</v>
      </c>
      <c r="X90" s="34">
        <v>107.72</v>
      </c>
      <c r="Y90" s="34">
        <v>110.18</v>
      </c>
      <c r="Z90" s="34">
        <v>109.99</v>
      </c>
      <c r="AA90" s="34">
        <v>5.21</v>
      </c>
      <c r="AB90" s="34">
        <v>107.72</v>
      </c>
      <c r="AC90" s="34">
        <v>108.845</v>
      </c>
      <c r="AD90" s="34">
        <v>109.145</v>
      </c>
      <c r="AE90" s="34">
        <v>11.87</v>
      </c>
      <c r="AF90" s="34">
        <v>119.52</v>
      </c>
      <c r="AG90" s="34">
        <v>121.483</v>
      </c>
      <c r="AH90" s="34">
        <v>121.106</v>
      </c>
      <c r="AI90" s="34">
        <v>4.48</v>
      </c>
      <c r="AJ90" s="34">
        <v>108.85</v>
      </c>
      <c r="AK90" s="34">
        <v>111.273</v>
      </c>
      <c r="AL90" s="34">
        <v>111.996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111.378</v>
      </c>
      <c r="F91" s="34">
        <v>110.188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110.684</v>
      </c>
      <c r="R91" s="34">
        <v>110.541</v>
      </c>
      <c r="S91" s="34">
        <v>2.33</v>
      </c>
      <c r="T91" s="34">
        <v>110.71</v>
      </c>
      <c r="U91" s="34">
        <v>110.064</v>
      </c>
      <c r="V91" s="34">
        <v>107.419</v>
      </c>
      <c r="W91" s="34">
        <v>6.43</v>
      </c>
      <c r="X91" s="34">
        <v>109.02</v>
      </c>
      <c r="Y91" s="34">
        <v>110.514</v>
      </c>
      <c r="Z91" s="34">
        <v>110.395</v>
      </c>
      <c r="AA91" s="34">
        <v>5.6</v>
      </c>
      <c r="AB91" s="34">
        <v>110.55</v>
      </c>
      <c r="AC91" s="34">
        <v>109.709</v>
      </c>
      <c r="AD91" s="34">
        <v>109.606</v>
      </c>
      <c r="AE91" s="34">
        <v>11.28</v>
      </c>
      <c r="AF91" s="34">
        <v>124.59</v>
      </c>
      <c r="AG91" s="34">
        <v>122.082</v>
      </c>
      <c r="AH91" s="34">
        <v>122.04</v>
      </c>
      <c r="AI91" s="34">
        <v>5.57</v>
      </c>
      <c r="AJ91" s="34">
        <v>114.31</v>
      </c>
      <c r="AK91" s="34">
        <v>112.473</v>
      </c>
      <c r="AL91" s="34">
        <v>112.32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110.095</v>
      </c>
      <c r="F92" s="34">
        <v>110.387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111.084</v>
      </c>
      <c r="R92" s="34">
        <v>110.93</v>
      </c>
      <c r="S92" s="34">
        <v>2.18</v>
      </c>
      <c r="T92" s="34">
        <v>135.11</v>
      </c>
      <c r="U92" s="34">
        <v>109.439</v>
      </c>
      <c r="V92" s="34">
        <v>107.681</v>
      </c>
      <c r="W92" s="34">
        <v>4.9</v>
      </c>
      <c r="X92" s="34">
        <v>126.6</v>
      </c>
      <c r="Y92" s="34">
        <v>110.598</v>
      </c>
      <c r="Z92" s="34">
        <v>110.796</v>
      </c>
      <c r="AA92" s="34">
        <v>3.33</v>
      </c>
      <c r="AB92" s="34">
        <v>128.84</v>
      </c>
      <c r="AC92" s="34">
        <v>109.931</v>
      </c>
      <c r="AD92" s="34">
        <v>110.036</v>
      </c>
      <c r="AE92" s="34">
        <v>9.33</v>
      </c>
      <c r="AF92" s="34">
        <v>143.64</v>
      </c>
      <c r="AG92" s="34">
        <v>122.612</v>
      </c>
      <c r="AH92" s="34">
        <v>122.969</v>
      </c>
      <c r="AI92" s="34">
        <v>2.22</v>
      </c>
      <c r="AJ92" s="34">
        <v>132.14</v>
      </c>
      <c r="AK92" s="34">
        <v>113.116</v>
      </c>
      <c r="AL92" s="34">
        <v>112.636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109.985</v>
      </c>
      <c r="F93" s="34">
        <v>110.506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111.228</v>
      </c>
      <c r="R93" s="34">
        <v>111.218</v>
      </c>
      <c r="S93" s="34">
        <v>2.25</v>
      </c>
      <c r="T93" s="34">
        <v>114.78</v>
      </c>
      <c r="U93" s="34">
        <v>109.7</v>
      </c>
      <c r="V93" s="34">
        <v>107.913</v>
      </c>
      <c r="W93" s="34">
        <v>5.76</v>
      </c>
      <c r="X93" s="34">
        <v>140.57</v>
      </c>
      <c r="Y93" s="34">
        <v>111.426</v>
      </c>
      <c r="Z93" s="34">
        <v>111.202</v>
      </c>
      <c r="AA93" s="34">
        <v>4.64</v>
      </c>
      <c r="AB93" s="34">
        <v>119.16</v>
      </c>
      <c r="AC93" s="34">
        <v>110.241</v>
      </c>
      <c r="AD93" s="34">
        <v>110.471</v>
      </c>
      <c r="AE93" s="34">
        <v>12.82</v>
      </c>
      <c r="AF93" s="34">
        <v>131.16</v>
      </c>
      <c r="AG93" s="34">
        <v>123.998</v>
      </c>
      <c r="AH93" s="34">
        <v>123.913</v>
      </c>
      <c r="AI93" s="34">
        <v>4.56</v>
      </c>
      <c r="AJ93" s="34">
        <v>123.95</v>
      </c>
      <c r="AK93" s="34">
        <v>112.426</v>
      </c>
      <c r="AL93" s="34">
        <v>112.897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111.406</v>
      </c>
      <c r="F94" s="34">
        <v>110.648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111.451</v>
      </c>
      <c r="S94" s="34">
        <v>0.24</v>
      </c>
      <c r="T94" s="34">
        <v>99.56</v>
      </c>
      <c r="U94" s="34">
        <v>107.789</v>
      </c>
      <c r="V94" s="34">
        <v>108.107</v>
      </c>
      <c r="W94" s="34">
        <v>3.13</v>
      </c>
      <c r="X94" s="34">
        <v>109.02</v>
      </c>
      <c r="Y94" s="34">
        <v>111.63</v>
      </c>
      <c r="Z94" s="34">
        <v>111.604</v>
      </c>
      <c r="AA94" s="34">
        <v>4.12</v>
      </c>
      <c r="AB94" s="34">
        <v>104.01</v>
      </c>
      <c r="AC94" s="34">
        <v>110.767</v>
      </c>
      <c r="AD94" s="34">
        <v>111.043</v>
      </c>
      <c r="AE94" s="34">
        <v>10.06</v>
      </c>
      <c r="AF94" s="34">
        <v>134.89</v>
      </c>
      <c r="AG94" s="34">
        <v>125</v>
      </c>
      <c r="AH94" s="34">
        <v>124.856</v>
      </c>
      <c r="AI94" s="34">
        <v>2.7</v>
      </c>
      <c r="AJ94" s="34">
        <v>114.63</v>
      </c>
      <c r="AK94" s="34">
        <v>113.214</v>
      </c>
      <c r="AL94" s="34">
        <v>113.19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110.279</v>
      </c>
      <c r="F95" s="67">
        <v>110.876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111.597</v>
      </c>
      <c r="R95" s="34">
        <v>111.667</v>
      </c>
      <c r="S95" s="34">
        <v>1.11</v>
      </c>
      <c r="T95" s="34">
        <v>99.7</v>
      </c>
      <c r="U95" s="34">
        <v>108.498</v>
      </c>
      <c r="V95" s="34">
        <v>108.333</v>
      </c>
      <c r="W95" s="34">
        <v>5.41</v>
      </c>
      <c r="X95" s="34">
        <v>104.43</v>
      </c>
      <c r="Y95" s="34">
        <v>111.912</v>
      </c>
      <c r="Z95" s="34">
        <v>112.007</v>
      </c>
      <c r="AA95" s="34">
        <v>5.29</v>
      </c>
      <c r="AB95" s="34">
        <v>108.22</v>
      </c>
      <c r="AC95" s="34">
        <v>111.835</v>
      </c>
      <c r="AD95" s="34">
        <v>111.701</v>
      </c>
      <c r="AE95" s="34">
        <v>10.92</v>
      </c>
      <c r="AF95" s="34">
        <v>118.91</v>
      </c>
      <c r="AG95" s="34">
        <v>125.926</v>
      </c>
      <c r="AH95" s="34">
        <v>125.783</v>
      </c>
      <c r="AI95" s="34">
        <v>3.91</v>
      </c>
      <c r="AJ95" s="34">
        <v>107.17</v>
      </c>
      <c r="AK95" s="34">
        <v>113.573</v>
      </c>
      <c r="AL95" s="34">
        <v>113.508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110.559</v>
      </c>
      <c r="F96" s="67">
        <v>111.256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</v>
      </c>
      <c r="R96" s="34">
        <v>111.959</v>
      </c>
      <c r="S96" s="34">
        <v>3.22</v>
      </c>
      <c r="T96" s="34">
        <v>101.94</v>
      </c>
      <c r="U96" s="34">
        <v>109.387</v>
      </c>
      <c r="V96" s="34">
        <v>108.54</v>
      </c>
      <c r="W96" s="34">
        <v>3.86</v>
      </c>
      <c r="X96" s="34">
        <v>106.49</v>
      </c>
      <c r="Y96" s="34">
        <v>112.419</v>
      </c>
      <c r="Z96" s="34">
        <v>112.423</v>
      </c>
      <c r="AA96" s="34">
        <v>5.51</v>
      </c>
      <c r="AB96" s="34">
        <v>110.73</v>
      </c>
      <c r="AC96" s="34">
        <v>112.388</v>
      </c>
      <c r="AD96" s="34">
        <v>112.236</v>
      </c>
      <c r="AE96" s="34">
        <v>9.76</v>
      </c>
      <c r="AF96" s="34">
        <v>119.12</v>
      </c>
      <c r="AG96" s="34">
        <v>126.648</v>
      </c>
      <c r="AH96" s="34">
        <v>126.697</v>
      </c>
      <c r="AI96" s="34">
        <v>3.11</v>
      </c>
      <c r="AJ96" s="34">
        <v>107.41</v>
      </c>
      <c r="AK96" s="34">
        <v>113.187</v>
      </c>
      <c r="AL96" s="34">
        <v>113.864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112.765</v>
      </c>
      <c r="F97" s="34">
        <v>111.741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112.379</v>
      </c>
      <c r="R97" s="34">
        <v>112.373</v>
      </c>
      <c r="S97" s="34">
        <v>0.62</v>
      </c>
      <c r="T97" s="34">
        <v>100.01</v>
      </c>
      <c r="U97" s="34">
        <v>108.009</v>
      </c>
      <c r="V97" s="34">
        <v>108.663</v>
      </c>
      <c r="W97" s="34">
        <v>3.97</v>
      </c>
      <c r="X97" s="34">
        <v>106.14</v>
      </c>
      <c r="Y97" s="34">
        <v>112.906</v>
      </c>
      <c r="Z97" s="34">
        <v>112.848</v>
      </c>
      <c r="AA97" s="34">
        <v>4.42</v>
      </c>
      <c r="AB97" s="34">
        <v>111.21</v>
      </c>
      <c r="AC97" s="34">
        <v>112.45</v>
      </c>
      <c r="AD97" s="34">
        <v>112.61</v>
      </c>
      <c r="AE97" s="34">
        <v>8.56</v>
      </c>
      <c r="AF97" s="34">
        <v>120.75</v>
      </c>
      <c r="AG97" s="34">
        <v>127.459</v>
      </c>
      <c r="AH97" s="34">
        <v>127.613</v>
      </c>
      <c r="AI97" s="34">
        <v>2.73</v>
      </c>
      <c r="AJ97" s="34">
        <v>108.31</v>
      </c>
      <c r="AK97" s="34">
        <v>113.929</v>
      </c>
      <c r="AL97" s="34">
        <v>114.352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111.658</v>
      </c>
      <c r="F98" s="34">
        <v>112.139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</v>
      </c>
      <c r="R98" s="34">
        <v>112.862</v>
      </c>
      <c r="S98" s="34">
        <v>-0.06</v>
      </c>
      <c r="T98" s="34">
        <v>102.28</v>
      </c>
      <c r="U98" s="34">
        <v>108.149</v>
      </c>
      <c r="V98" s="34">
        <v>108.775</v>
      </c>
      <c r="W98" s="34">
        <v>6.15</v>
      </c>
      <c r="X98" s="34">
        <v>111.77</v>
      </c>
      <c r="Y98" s="34">
        <v>113.579</v>
      </c>
      <c r="Z98" s="34">
        <v>113.269</v>
      </c>
      <c r="AA98" s="34">
        <v>4.14</v>
      </c>
      <c r="AB98" s="34">
        <v>119.66</v>
      </c>
      <c r="AC98" s="34">
        <v>112.786</v>
      </c>
      <c r="AD98" s="34">
        <v>112.99</v>
      </c>
      <c r="AE98" s="34">
        <v>9.89</v>
      </c>
      <c r="AF98" s="34">
        <v>130.5</v>
      </c>
      <c r="AG98" s="34">
        <v>128.824</v>
      </c>
      <c r="AH98" s="34">
        <v>128.531</v>
      </c>
      <c r="AI98" s="34">
        <v>4.9</v>
      </c>
      <c r="AJ98" s="34">
        <v>116.7</v>
      </c>
      <c r="AK98" s="34">
        <v>116.352</v>
      </c>
      <c r="AL98" s="34">
        <v>114.841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113.196</v>
      </c>
      <c r="F99" s="39">
        <v>112.3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113.561</v>
      </c>
      <c r="R99" s="39">
        <v>113.336</v>
      </c>
      <c r="S99" s="39">
        <v>2.27</v>
      </c>
      <c r="T99" s="39">
        <v>105.61</v>
      </c>
      <c r="U99" s="39">
        <v>107.909</v>
      </c>
      <c r="V99" s="39">
        <v>108.938</v>
      </c>
      <c r="W99" s="39">
        <v>4.06</v>
      </c>
      <c r="X99" s="39">
        <v>107.65</v>
      </c>
      <c r="Y99" s="39">
        <v>113.605</v>
      </c>
      <c r="Z99" s="39">
        <v>113.678</v>
      </c>
      <c r="AA99" s="39">
        <v>5.44</v>
      </c>
      <c r="AB99" s="39">
        <v>101.06</v>
      </c>
      <c r="AC99" s="39">
        <v>113.382</v>
      </c>
      <c r="AD99" s="39">
        <v>113.449</v>
      </c>
      <c r="AE99" s="39">
        <v>9.19</v>
      </c>
      <c r="AF99" s="39">
        <v>122.02</v>
      </c>
      <c r="AG99" s="39">
        <v>129.295</v>
      </c>
      <c r="AH99" s="39">
        <v>129.44</v>
      </c>
      <c r="AI99" s="39">
        <v>4.33</v>
      </c>
      <c r="AJ99" s="39">
        <v>108.84</v>
      </c>
      <c r="AK99" s="39">
        <v>115.002</v>
      </c>
      <c r="AL99" s="39">
        <v>115.14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112.442</v>
      </c>
      <c r="F100" s="67">
        <v>112.324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113.801</v>
      </c>
      <c r="R100" s="34">
        <v>113.697</v>
      </c>
      <c r="S100" s="34">
        <v>1.78</v>
      </c>
      <c r="T100" s="34">
        <v>106.65</v>
      </c>
      <c r="U100" s="34">
        <v>108.237</v>
      </c>
      <c r="V100" s="34">
        <v>109.167</v>
      </c>
      <c r="W100" s="34">
        <v>4.54</v>
      </c>
      <c r="X100" s="34">
        <v>106.99</v>
      </c>
      <c r="Y100" s="34">
        <v>113.965</v>
      </c>
      <c r="Z100" s="34">
        <v>114.097</v>
      </c>
      <c r="AA100" s="34">
        <v>4.87</v>
      </c>
      <c r="AB100" s="34">
        <v>106.49</v>
      </c>
      <c r="AC100" s="34">
        <v>113.684</v>
      </c>
      <c r="AD100" s="34">
        <v>113.988</v>
      </c>
      <c r="AE100" s="34">
        <v>9.07</v>
      </c>
      <c r="AF100" s="34">
        <v>122.32</v>
      </c>
      <c r="AG100" s="34">
        <v>130.054</v>
      </c>
      <c r="AH100" s="34">
        <v>130.358</v>
      </c>
      <c r="AI100" s="34">
        <v>3.61</v>
      </c>
      <c r="AJ100" s="34">
        <v>108.85</v>
      </c>
      <c r="AK100" s="34">
        <v>115.074</v>
      </c>
      <c r="AL100" s="34">
        <v>115.363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110.797</v>
      </c>
      <c r="F101" s="67">
        <v>112.547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113.922</v>
      </c>
      <c r="R101" s="34">
        <v>113.994</v>
      </c>
      <c r="S101" s="34">
        <v>-5.67</v>
      </c>
      <c r="T101" s="34">
        <v>113.98</v>
      </c>
      <c r="U101" s="34">
        <v>106.978</v>
      </c>
      <c r="V101" s="34">
        <v>109.537</v>
      </c>
      <c r="W101" s="34">
        <v>4</v>
      </c>
      <c r="X101" s="34">
        <v>109.84</v>
      </c>
      <c r="Y101" s="34">
        <v>114.217</v>
      </c>
      <c r="Z101" s="34">
        <v>114.549</v>
      </c>
      <c r="AA101" s="34">
        <v>5.48</v>
      </c>
      <c r="AB101" s="34">
        <v>112.25</v>
      </c>
      <c r="AC101" s="34">
        <v>114.478</v>
      </c>
      <c r="AD101" s="34">
        <v>114.664</v>
      </c>
      <c r="AE101" s="34">
        <v>9.4</v>
      </c>
      <c r="AF101" s="34">
        <v>125.29</v>
      </c>
      <c r="AG101" s="34">
        <v>131.228</v>
      </c>
      <c r="AH101" s="34">
        <v>131.301</v>
      </c>
      <c r="AI101" s="34">
        <v>0.95</v>
      </c>
      <c r="AJ101" s="34">
        <v>112.41</v>
      </c>
      <c r="AK101" s="34">
        <v>115.012</v>
      </c>
      <c r="AL101" s="34">
        <v>115.693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113.115</v>
      </c>
      <c r="F102" s="67">
        <v>113.109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114.313</v>
      </c>
      <c r="R102" s="34">
        <v>114.351</v>
      </c>
      <c r="S102" s="34">
        <v>0.07</v>
      </c>
      <c r="T102" s="34">
        <v>115.81</v>
      </c>
      <c r="U102" s="34">
        <v>110.562</v>
      </c>
      <c r="V102" s="34">
        <v>110.045</v>
      </c>
      <c r="W102" s="34">
        <v>4.3</v>
      </c>
      <c r="X102" s="34">
        <v>112.36</v>
      </c>
      <c r="Y102" s="34">
        <v>115.076</v>
      </c>
      <c r="Z102" s="34">
        <v>115.036</v>
      </c>
      <c r="AA102" s="34">
        <v>6.08</v>
      </c>
      <c r="AB102" s="34">
        <v>114.27</v>
      </c>
      <c r="AC102" s="34">
        <v>115.713</v>
      </c>
      <c r="AD102" s="34">
        <v>115.329</v>
      </c>
      <c r="AE102" s="34">
        <v>7.8</v>
      </c>
      <c r="AF102" s="34">
        <v>128.84</v>
      </c>
      <c r="AG102" s="34">
        <v>131.767</v>
      </c>
      <c r="AH102" s="34">
        <v>132.274</v>
      </c>
      <c r="AI102" s="34">
        <v>4.92</v>
      </c>
      <c r="AJ102" s="34">
        <v>114.2</v>
      </c>
      <c r="AK102" s="34">
        <v>116.632</v>
      </c>
      <c r="AL102" s="34">
        <v>116.112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115.36</v>
      </c>
      <c r="F103" s="67">
        <v>113.739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114.823</v>
      </c>
      <c r="R103" s="34">
        <v>114.778</v>
      </c>
      <c r="S103" s="34">
        <v>1.02</v>
      </c>
      <c r="T103" s="34">
        <v>111.84</v>
      </c>
      <c r="U103" s="34">
        <v>110.472</v>
      </c>
      <c r="V103" s="34">
        <v>110.496</v>
      </c>
      <c r="W103" s="34">
        <v>4.44</v>
      </c>
      <c r="X103" s="34">
        <v>113.86</v>
      </c>
      <c r="Y103" s="34">
        <v>115.957</v>
      </c>
      <c r="Z103" s="34">
        <v>115.525</v>
      </c>
      <c r="AA103" s="34">
        <v>4.51</v>
      </c>
      <c r="AB103" s="34">
        <v>115.54</v>
      </c>
      <c r="AC103" s="34">
        <v>115.628</v>
      </c>
      <c r="AD103" s="34">
        <v>115.792</v>
      </c>
      <c r="AE103" s="34">
        <v>9.31</v>
      </c>
      <c r="AF103" s="34">
        <v>136.19</v>
      </c>
      <c r="AG103" s="34">
        <v>133.765</v>
      </c>
      <c r="AH103" s="34">
        <v>133.267</v>
      </c>
      <c r="AI103" s="34">
        <v>3.22</v>
      </c>
      <c r="AJ103" s="34">
        <v>117.99</v>
      </c>
      <c r="AK103" s="34">
        <v>116.757</v>
      </c>
      <c r="AL103" s="34">
        <v>116.482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113.729</v>
      </c>
      <c r="F104" s="67">
        <v>114.146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115.198</v>
      </c>
      <c r="S104" s="34">
        <v>0.43</v>
      </c>
      <c r="T104" s="34">
        <v>135.69</v>
      </c>
      <c r="U104" s="34">
        <v>109.765</v>
      </c>
      <c r="V104" s="34">
        <v>110.837</v>
      </c>
      <c r="W104" s="34">
        <v>6.92</v>
      </c>
      <c r="X104" s="34">
        <v>135.36</v>
      </c>
      <c r="Y104" s="34">
        <v>116.325</v>
      </c>
      <c r="Z104" s="34">
        <v>115.98</v>
      </c>
      <c r="AA104" s="34">
        <v>5.94</v>
      </c>
      <c r="AB104" s="34">
        <v>136.49</v>
      </c>
      <c r="AC104" s="34">
        <v>115.988</v>
      </c>
      <c r="AD104" s="34">
        <v>116.202</v>
      </c>
      <c r="AE104" s="34">
        <v>10.14</v>
      </c>
      <c r="AF104" s="34">
        <v>158.21</v>
      </c>
      <c r="AG104" s="34">
        <v>134.393</v>
      </c>
      <c r="AH104" s="34">
        <v>134.242</v>
      </c>
      <c r="AI104" s="34">
        <v>3.46</v>
      </c>
      <c r="AJ104" s="34">
        <v>136.71</v>
      </c>
      <c r="AK104" s="34">
        <v>116.681</v>
      </c>
      <c r="AL104" s="34">
        <v>116.775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113.813</v>
      </c>
      <c r="F105" s="67">
        <v>114.404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115.568</v>
      </c>
      <c r="R105" s="34">
        <v>115.581</v>
      </c>
      <c r="S105" s="34">
        <v>1.04</v>
      </c>
      <c r="T105" s="34">
        <v>115.97</v>
      </c>
      <c r="U105" s="34">
        <v>111.612</v>
      </c>
      <c r="V105" s="34">
        <v>111.114</v>
      </c>
      <c r="W105" s="34">
        <v>3.68</v>
      </c>
      <c r="X105" s="34">
        <v>145.74</v>
      </c>
      <c r="Y105" s="34">
        <v>116.279</v>
      </c>
      <c r="Z105" s="34">
        <v>116.407</v>
      </c>
      <c r="AA105" s="34">
        <v>5.48</v>
      </c>
      <c r="AB105" s="34">
        <v>125.69</v>
      </c>
      <c r="AC105" s="34">
        <v>116.558</v>
      </c>
      <c r="AD105" s="34">
        <v>116.713</v>
      </c>
      <c r="AE105" s="34">
        <v>10.1</v>
      </c>
      <c r="AF105" s="34">
        <v>144.41</v>
      </c>
      <c r="AG105" s="34">
        <v>135.247</v>
      </c>
      <c r="AH105" s="34">
        <v>135.193</v>
      </c>
      <c r="AI105" s="34">
        <v>3.78</v>
      </c>
      <c r="AJ105" s="34">
        <v>128.63</v>
      </c>
      <c r="AK105" s="34">
        <v>116.708</v>
      </c>
      <c r="AL105" s="34">
        <v>117.092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115.347</v>
      </c>
      <c r="F106" s="67">
        <v>114.705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115.934</v>
      </c>
      <c r="R106" s="34">
        <v>115.998</v>
      </c>
      <c r="S106" s="34">
        <v>1.27</v>
      </c>
      <c r="T106" s="34">
        <v>100.82</v>
      </c>
      <c r="U106" s="34">
        <v>110.517</v>
      </c>
      <c r="V106" s="34">
        <v>111.286</v>
      </c>
      <c r="W106" s="34">
        <v>3.4</v>
      </c>
      <c r="X106" s="34">
        <v>112.72</v>
      </c>
      <c r="Y106" s="34">
        <v>116.779</v>
      </c>
      <c r="Z106" s="34">
        <v>116.839</v>
      </c>
      <c r="AA106" s="34">
        <v>5.76</v>
      </c>
      <c r="AB106" s="34">
        <v>109.99</v>
      </c>
      <c r="AC106" s="34">
        <v>117.292</v>
      </c>
      <c r="AD106" s="34">
        <v>117.26</v>
      </c>
      <c r="AE106" s="34">
        <v>8.36</v>
      </c>
      <c r="AF106" s="34">
        <v>146.16</v>
      </c>
      <c r="AG106" s="34">
        <v>136.274</v>
      </c>
      <c r="AH106" s="34">
        <v>136.133</v>
      </c>
      <c r="AI106" s="34">
        <v>2.76</v>
      </c>
      <c r="AJ106" s="34">
        <v>117.79</v>
      </c>
      <c r="AK106" s="34">
        <v>118.144</v>
      </c>
      <c r="AL106" s="34">
        <v>117.42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114.451</v>
      </c>
      <c r="F107" s="67">
        <v>115.03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116.568</v>
      </c>
      <c r="R107" s="34">
        <v>116.471</v>
      </c>
      <c r="S107" s="34">
        <v>2.85</v>
      </c>
      <c r="T107" s="34">
        <v>102.54</v>
      </c>
      <c r="U107" s="34">
        <v>111.212</v>
      </c>
      <c r="V107" s="34">
        <v>111.366</v>
      </c>
      <c r="W107" s="34">
        <v>5.92</v>
      </c>
      <c r="X107" s="34">
        <v>110.61</v>
      </c>
      <c r="Y107" s="34">
        <v>117.528</v>
      </c>
      <c r="Z107" s="34">
        <v>117.277</v>
      </c>
      <c r="AA107" s="34">
        <v>5.39</v>
      </c>
      <c r="AB107" s="34">
        <v>114.05</v>
      </c>
      <c r="AC107" s="34">
        <v>117.658</v>
      </c>
      <c r="AD107" s="34">
        <v>117.764</v>
      </c>
      <c r="AE107" s="34">
        <v>9.03</v>
      </c>
      <c r="AF107" s="34">
        <v>129.65</v>
      </c>
      <c r="AG107" s="34">
        <v>136.979</v>
      </c>
      <c r="AH107" s="34">
        <v>137.066</v>
      </c>
      <c r="AI107" s="34">
        <v>4.74</v>
      </c>
      <c r="AJ107" s="34">
        <v>112.25</v>
      </c>
      <c r="AK107" s="34">
        <v>117.202</v>
      </c>
      <c r="AL107" s="34">
        <v>117.706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116.208</v>
      </c>
      <c r="F108" s="67">
        <v>115.299</v>
      </c>
      <c r="G108" s="67">
        <v>7.745266781411366</v>
      </c>
      <c r="H108" s="67">
        <v>106.42</v>
      </c>
      <c r="I108" s="67">
        <v>109.7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117.036</v>
      </c>
      <c r="R108" s="34">
        <v>116.917</v>
      </c>
      <c r="S108" s="34">
        <v>0.55</v>
      </c>
      <c r="T108" s="34">
        <v>102.49</v>
      </c>
      <c r="U108" s="34">
        <v>109.902</v>
      </c>
      <c r="V108" s="34">
        <v>111.42</v>
      </c>
      <c r="W108" s="34">
        <v>3.85</v>
      </c>
      <c r="X108" s="34">
        <v>110.59</v>
      </c>
      <c r="Y108" s="34">
        <v>117.413</v>
      </c>
      <c r="Z108" s="34">
        <v>117.717</v>
      </c>
      <c r="AA108" s="34">
        <v>5.47</v>
      </c>
      <c r="AB108" s="34">
        <v>116.79</v>
      </c>
      <c r="AC108" s="34">
        <v>118.056</v>
      </c>
      <c r="AD108" s="34">
        <v>118.278</v>
      </c>
      <c r="AE108" s="34">
        <v>8.91</v>
      </c>
      <c r="AF108" s="34">
        <v>129.73</v>
      </c>
      <c r="AG108" s="34">
        <v>137.953</v>
      </c>
      <c r="AH108" s="34">
        <v>138.003</v>
      </c>
      <c r="AI108" s="34">
        <v>5.14</v>
      </c>
      <c r="AJ108" s="34">
        <v>112.94</v>
      </c>
      <c r="AK108" s="34">
        <v>118.032</v>
      </c>
      <c r="AL108" s="34">
        <v>118.015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114.975</v>
      </c>
      <c r="F109" s="67">
        <v>115.566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117.31</v>
      </c>
      <c r="R109" s="67">
        <v>117.315</v>
      </c>
      <c r="S109" s="34">
        <v>0.81</v>
      </c>
      <c r="T109" s="34">
        <v>100.82</v>
      </c>
      <c r="U109" s="34">
        <v>110.48</v>
      </c>
      <c r="V109" s="34">
        <v>111.525</v>
      </c>
      <c r="W109" s="34">
        <v>4.56</v>
      </c>
      <c r="X109" s="34">
        <v>110.99</v>
      </c>
      <c r="Y109" s="34">
        <v>117.963</v>
      </c>
      <c r="Z109" s="34">
        <v>118.182</v>
      </c>
      <c r="AA109" s="34">
        <v>4.61</v>
      </c>
      <c r="AB109" s="34">
        <v>116.34</v>
      </c>
      <c r="AC109" s="34">
        <v>118.846</v>
      </c>
      <c r="AD109" s="34">
        <v>118.84</v>
      </c>
      <c r="AE109" s="34">
        <v>8.29</v>
      </c>
      <c r="AF109" s="34">
        <v>130.76</v>
      </c>
      <c r="AG109" s="34">
        <v>138.772</v>
      </c>
      <c r="AH109" s="34">
        <v>138.952</v>
      </c>
      <c r="AI109" s="34">
        <v>1.86</v>
      </c>
      <c r="AJ109" s="34">
        <v>110.33</v>
      </c>
      <c r="AK109" s="34">
        <v>118.545</v>
      </c>
      <c r="AL109" s="34">
        <v>118.346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115.075</v>
      </c>
      <c r="F110" s="67">
        <v>115.969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117.652</v>
      </c>
      <c r="R110" s="67">
        <v>117.755</v>
      </c>
      <c r="S110" s="34">
        <v>1.51</v>
      </c>
      <c r="T110" s="34">
        <v>103.83</v>
      </c>
      <c r="U110" s="34">
        <v>110.251</v>
      </c>
      <c r="V110" s="34">
        <v>111.722</v>
      </c>
      <c r="W110" s="34">
        <v>5.11</v>
      </c>
      <c r="X110" s="34">
        <v>117.48</v>
      </c>
      <c r="Y110" s="34">
        <v>118.623</v>
      </c>
      <c r="Z110" s="34">
        <v>118.679</v>
      </c>
      <c r="AA110" s="34">
        <v>6.37</v>
      </c>
      <c r="AB110" s="34">
        <v>127.28</v>
      </c>
      <c r="AC110" s="34">
        <v>119.489</v>
      </c>
      <c r="AD110" s="34">
        <v>119.314</v>
      </c>
      <c r="AE110" s="34">
        <v>8.12</v>
      </c>
      <c r="AF110" s="34">
        <v>141.1</v>
      </c>
      <c r="AG110" s="34">
        <v>139.14</v>
      </c>
      <c r="AH110" s="34">
        <v>139.938</v>
      </c>
      <c r="AI110" s="34">
        <v>2.98</v>
      </c>
      <c r="AJ110" s="34">
        <v>120.18</v>
      </c>
      <c r="AK110" s="34">
        <v>118.344</v>
      </c>
      <c r="AL110" s="34">
        <v>118.673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117.705</v>
      </c>
      <c r="F111" s="39">
        <v>116.498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118.409</v>
      </c>
      <c r="R111" s="39">
        <v>118.256</v>
      </c>
      <c r="S111" s="39">
        <v>5.67</v>
      </c>
      <c r="T111" s="39">
        <v>111.6</v>
      </c>
      <c r="U111" s="39">
        <v>112.688</v>
      </c>
      <c r="V111" s="39">
        <v>111.924</v>
      </c>
      <c r="W111" s="39">
        <v>5.47</v>
      </c>
      <c r="X111" s="39">
        <v>113.54</v>
      </c>
      <c r="Y111" s="39">
        <v>119.79</v>
      </c>
      <c r="Z111" s="39">
        <v>119.169</v>
      </c>
      <c r="AA111" s="39">
        <v>5</v>
      </c>
      <c r="AB111" s="39">
        <v>106.11</v>
      </c>
      <c r="AC111" s="39">
        <v>119.1</v>
      </c>
      <c r="AD111" s="39">
        <v>119.773</v>
      </c>
      <c r="AE111" s="39">
        <v>9.72</v>
      </c>
      <c r="AF111" s="39">
        <v>133.88</v>
      </c>
      <c r="AG111" s="39">
        <v>141.984</v>
      </c>
      <c r="AH111" s="39">
        <v>140.949</v>
      </c>
      <c r="AI111" s="39">
        <v>3.41</v>
      </c>
      <c r="AJ111" s="39">
        <v>112.56</v>
      </c>
      <c r="AK111" s="39">
        <v>118.932</v>
      </c>
      <c r="AL111" s="39">
        <v>119.047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116.574</v>
      </c>
      <c r="F112" s="67">
        <v>117.025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118.742</v>
      </c>
      <c r="R112" s="67">
        <v>118.745</v>
      </c>
      <c r="S112" s="67">
        <v>1.73</v>
      </c>
      <c r="T112" s="67">
        <v>108.49</v>
      </c>
      <c r="U112" s="34">
        <v>110.371</v>
      </c>
      <c r="V112" s="34">
        <v>112.056</v>
      </c>
      <c r="W112" s="34">
        <v>4.66</v>
      </c>
      <c r="X112" s="34">
        <v>111.98</v>
      </c>
      <c r="Y112" s="34">
        <v>119.817</v>
      </c>
      <c r="Z112" s="34">
        <v>119.614</v>
      </c>
      <c r="AA112" s="34">
        <v>5.65</v>
      </c>
      <c r="AB112" s="34">
        <v>112.5</v>
      </c>
      <c r="AC112" s="34">
        <v>120.464</v>
      </c>
      <c r="AD112" s="34">
        <v>120.436</v>
      </c>
      <c r="AE112" s="34">
        <v>9.32</v>
      </c>
      <c r="AF112" s="34">
        <v>133.71</v>
      </c>
      <c r="AG112" s="34">
        <v>142.194</v>
      </c>
      <c r="AH112" s="34">
        <v>141.917</v>
      </c>
      <c r="AI112" s="34">
        <v>2.69</v>
      </c>
      <c r="AJ112" s="34">
        <v>111.78</v>
      </c>
      <c r="AK112" s="34">
        <v>119.579</v>
      </c>
      <c r="AL112" s="34">
        <v>119.459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117.202</v>
      </c>
      <c r="F113" s="34">
        <v>117.495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121.251</v>
      </c>
      <c r="R113" s="67">
        <v>119.162</v>
      </c>
      <c r="S113" s="67">
        <v>8.08</v>
      </c>
      <c r="T113" s="67">
        <v>123.19</v>
      </c>
      <c r="U113" s="34">
        <v>114.048</v>
      </c>
      <c r="V113" s="34">
        <v>112.073</v>
      </c>
      <c r="W113" s="34">
        <v>6.35</v>
      </c>
      <c r="X113" s="34">
        <v>116.82</v>
      </c>
      <c r="Y113" s="34">
        <v>120.225</v>
      </c>
      <c r="Z113" s="34">
        <v>120.016</v>
      </c>
      <c r="AA113" s="34">
        <v>6.67</v>
      </c>
      <c r="AB113" s="34">
        <v>119.74</v>
      </c>
      <c r="AC113" s="34">
        <v>121.48</v>
      </c>
      <c r="AD113" s="34">
        <v>121.053</v>
      </c>
      <c r="AE113" s="34">
        <v>9.66</v>
      </c>
      <c r="AF113" s="34">
        <v>137.39</v>
      </c>
      <c r="AG113" s="34">
        <v>142.99</v>
      </c>
      <c r="AH113" s="34">
        <v>142.835</v>
      </c>
      <c r="AI113" s="34">
        <v>5.86</v>
      </c>
      <c r="AJ113" s="34">
        <v>119</v>
      </c>
      <c r="AK113" s="107">
        <v>120.263</v>
      </c>
      <c r="AL113" s="118">
        <v>119.832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118.785</v>
      </c>
      <c r="F114" s="34">
        <v>117.917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120.524</v>
      </c>
      <c r="R114" s="67">
        <v>119.561</v>
      </c>
      <c r="S114" s="67">
        <v>-0.17</v>
      </c>
      <c r="T114" s="67">
        <v>115.61</v>
      </c>
      <c r="U114" s="34">
        <v>109.194</v>
      </c>
      <c r="V114" s="34">
        <v>111.972</v>
      </c>
      <c r="W114" s="34">
        <v>4.53</v>
      </c>
      <c r="X114" s="34">
        <v>117.45</v>
      </c>
      <c r="Y114" s="34">
        <v>120.447</v>
      </c>
      <c r="Z114" s="34">
        <v>120.395</v>
      </c>
      <c r="AA114" s="34">
        <v>4.6</v>
      </c>
      <c r="AB114" s="34">
        <v>119.53</v>
      </c>
      <c r="AC114" s="34">
        <v>121.128</v>
      </c>
      <c r="AD114" s="34">
        <v>121.415</v>
      </c>
      <c r="AE114" s="34">
        <v>9.11</v>
      </c>
      <c r="AF114" s="34">
        <v>140.58</v>
      </c>
      <c r="AG114" s="34">
        <v>143.462</v>
      </c>
      <c r="AH114" s="34">
        <v>143.746</v>
      </c>
      <c r="AI114" s="107">
        <v>3.16</v>
      </c>
      <c r="AJ114" s="34">
        <v>117.81</v>
      </c>
      <c r="AK114" s="34">
        <v>119.283</v>
      </c>
      <c r="AL114" s="107">
        <v>120.204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117.776</v>
      </c>
      <c r="F115" s="34">
        <v>118.319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121.112</v>
      </c>
      <c r="R115" s="67">
        <v>120.064</v>
      </c>
      <c r="S115" s="67">
        <v>-1.1</v>
      </c>
      <c r="T115" s="67">
        <v>110.62</v>
      </c>
      <c r="U115" s="34">
        <v>111.888</v>
      </c>
      <c r="V115" s="34">
        <v>111.9</v>
      </c>
      <c r="W115" s="34">
        <v>3.3</v>
      </c>
      <c r="X115" s="34">
        <v>117.63</v>
      </c>
      <c r="Y115" s="34">
        <v>120.684</v>
      </c>
      <c r="Z115" s="34">
        <v>120.769</v>
      </c>
      <c r="AA115" s="34">
        <v>4.84</v>
      </c>
      <c r="AB115" s="34">
        <v>121.13</v>
      </c>
      <c r="AC115" s="34">
        <v>121.539</v>
      </c>
      <c r="AD115" s="34">
        <v>121.776</v>
      </c>
      <c r="AE115" s="34">
        <v>7.76</v>
      </c>
      <c r="AF115" s="34">
        <v>146.77</v>
      </c>
      <c r="AG115" s="34">
        <v>144.89</v>
      </c>
      <c r="AH115" s="34">
        <v>144.664</v>
      </c>
      <c r="AI115" s="34">
        <v>1.7</v>
      </c>
      <c r="AJ115" s="34">
        <v>119.99</v>
      </c>
      <c r="AK115" s="107">
        <v>121.03</v>
      </c>
      <c r="AL115" s="118">
        <v>120.661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118.319</v>
      </c>
      <c r="F116" s="34">
        <v>118.7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121.01</v>
      </c>
      <c r="R116" s="67">
        <v>120.713</v>
      </c>
      <c r="S116" s="34">
        <v>3.34</v>
      </c>
      <c r="T116" s="34">
        <v>140.22</v>
      </c>
      <c r="U116" s="34">
        <v>111.624</v>
      </c>
      <c r="V116" s="34">
        <v>111.828</v>
      </c>
      <c r="W116" s="34">
        <v>5.39</v>
      </c>
      <c r="X116" s="34">
        <v>142.65</v>
      </c>
      <c r="Y116" s="34">
        <v>121.125</v>
      </c>
      <c r="Z116" s="34">
        <v>121.15</v>
      </c>
      <c r="AA116" s="34">
        <v>5.83</v>
      </c>
      <c r="AB116" s="34">
        <v>144.44</v>
      </c>
      <c r="AC116" s="34">
        <v>122.272</v>
      </c>
      <c r="AD116" s="34">
        <v>122.226</v>
      </c>
      <c r="AE116" s="34">
        <v>8.51</v>
      </c>
      <c r="AF116" s="34">
        <v>171.68</v>
      </c>
      <c r="AG116" s="34">
        <v>145.115</v>
      </c>
      <c r="AH116" s="34">
        <v>145.595</v>
      </c>
      <c r="AI116" s="34">
        <v>5.22</v>
      </c>
      <c r="AJ116" s="34">
        <v>143.85</v>
      </c>
      <c r="AK116" s="34">
        <v>121.227</v>
      </c>
      <c r="AL116" s="34">
        <v>121.13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120.385</v>
      </c>
      <c r="F117" s="34">
        <v>119.024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122.287</v>
      </c>
      <c r="R117" s="67">
        <v>121.442</v>
      </c>
      <c r="S117" s="34">
        <v>-3.24</v>
      </c>
      <c r="T117" s="34">
        <v>112.21</v>
      </c>
      <c r="U117" s="34">
        <v>108.759</v>
      </c>
      <c r="V117" s="34">
        <v>111.781</v>
      </c>
      <c r="W117" s="34">
        <v>3.8</v>
      </c>
      <c r="X117" s="34">
        <v>151.28</v>
      </c>
      <c r="Y117" s="34">
        <v>121.396</v>
      </c>
      <c r="Z117" s="34">
        <v>121.546</v>
      </c>
      <c r="AA117" s="34">
        <v>5.37</v>
      </c>
      <c r="AB117" s="34">
        <v>132.44</v>
      </c>
      <c r="AC117" s="34">
        <v>122.238</v>
      </c>
      <c r="AD117" s="34">
        <v>122.748</v>
      </c>
      <c r="AE117" s="34">
        <v>8.92</v>
      </c>
      <c r="AF117" s="34">
        <v>157.29</v>
      </c>
      <c r="AG117" s="34">
        <v>146.552</v>
      </c>
      <c r="AH117" s="34">
        <v>146.552</v>
      </c>
      <c r="AI117" s="34">
        <v>4.86</v>
      </c>
      <c r="AJ117" s="34">
        <v>134.88</v>
      </c>
      <c r="AK117" s="34">
        <v>121.513</v>
      </c>
      <c r="AL117" s="34">
        <v>121.565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118.442</v>
      </c>
      <c r="F118" s="34">
        <v>119.317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119.6</v>
      </c>
      <c r="N118" s="67">
        <v>120.3</v>
      </c>
      <c r="O118" s="67">
        <v>5.6</v>
      </c>
      <c r="P118" s="67">
        <v>122.8</v>
      </c>
      <c r="Q118" s="67">
        <v>122.347</v>
      </c>
      <c r="R118" s="67">
        <v>122.105</v>
      </c>
      <c r="S118" s="34">
        <v>-0.39</v>
      </c>
      <c r="T118" s="34">
        <v>100.43</v>
      </c>
      <c r="U118" s="34">
        <v>111.62</v>
      </c>
      <c r="V118" s="34">
        <v>111.904</v>
      </c>
      <c r="W118" s="34">
        <v>4.57</v>
      </c>
      <c r="X118" s="34">
        <v>117.88</v>
      </c>
      <c r="Y118" s="34">
        <v>122.072</v>
      </c>
      <c r="Z118" s="34">
        <v>121.955</v>
      </c>
      <c r="AA118" s="34">
        <v>5.16</v>
      </c>
      <c r="AB118" s="34">
        <v>115.67</v>
      </c>
      <c r="AC118" s="34">
        <v>123.526</v>
      </c>
      <c r="AD118" s="34">
        <v>123.395</v>
      </c>
      <c r="AE118" s="34">
        <v>8.11</v>
      </c>
      <c r="AF118" s="34">
        <v>158.02</v>
      </c>
      <c r="AG118" s="34">
        <v>147.622</v>
      </c>
      <c r="AH118" s="34">
        <v>147.524</v>
      </c>
      <c r="AI118" s="34">
        <v>2.66</v>
      </c>
      <c r="AJ118" s="34">
        <v>120.91</v>
      </c>
      <c r="AK118" s="107">
        <v>122.066</v>
      </c>
      <c r="AL118" s="118">
        <v>121.999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118.859</v>
      </c>
      <c r="F119" s="34">
        <v>119.711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123.045</v>
      </c>
      <c r="R119" s="67">
        <v>122.702</v>
      </c>
      <c r="S119" s="34">
        <v>-0.27</v>
      </c>
      <c r="T119" s="34">
        <v>102.27</v>
      </c>
      <c r="U119" s="34">
        <v>110.947</v>
      </c>
      <c r="V119" s="34">
        <v>112.116</v>
      </c>
      <c r="W119" s="34">
        <v>3.81</v>
      </c>
      <c r="X119" s="34">
        <v>114.83</v>
      </c>
      <c r="Y119" s="34">
        <v>122.235</v>
      </c>
      <c r="Z119" s="34">
        <v>122.372</v>
      </c>
      <c r="AA119" s="34">
        <v>5.45</v>
      </c>
      <c r="AB119" s="34">
        <v>120.26</v>
      </c>
      <c r="AC119" s="34">
        <v>124.169</v>
      </c>
      <c r="AD119" s="34">
        <v>123.951</v>
      </c>
      <c r="AE119" s="34">
        <v>8.18</v>
      </c>
      <c r="AF119" s="34">
        <v>140.25</v>
      </c>
      <c r="AG119" s="34">
        <v>148.091</v>
      </c>
      <c r="AH119" s="34">
        <v>148.509</v>
      </c>
      <c r="AI119" s="34">
        <v>4.49</v>
      </c>
      <c r="AJ119" s="34">
        <v>117.29</v>
      </c>
      <c r="AK119" s="34">
        <v>122.207</v>
      </c>
      <c r="AL119" s="34">
        <v>122.451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121.533</v>
      </c>
      <c r="F120" s="34">
        <v>120.209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123.456</v>
      </c>
      <c r="R120" s="67">
        <v>123.282</v>
      </c>
      <c r="S120" s="34">
        <v>0.71</v>
      </c>
      <c r="T120" s="34">
        <v>103.22</v>
      </c>
      <c r="U120" s="34">
        <v>111.393</v>
      </c>
      <c r="V120" s="34">
        <v>112.362</v>
      </c>
      <c r="W120" s="34">
        <v>4.95</v>
      </c>
      <c r="X120" s="34">
        <v>116.07</v>
      </c>
      <c r="Y120" s="34">
        <v>123.179</v>
      </c>
      <c r="Z120" s="34">
        <v>122.788</v>
      </c>
      <c r="AA120" s="34">
        <v>4.27</v>
      </c>
      <c r="AB120" s="34">
        <v>121.77</v>
      </c>
      <c r="AC120" s="34">
        <v>124.035</v>
      </c>
      <c r="AD120" s="34">
        <v>124.336</v>
      </c>
      <c r="AE120" s="34">
        <v>7.95</v>
      </c>
      <c r="AF120" s="34">
        <v>140.04</v>
      </c>
      <c r="AG120" s="34">
        <v>149.884</v>
      </c>
      <c r="AH120" s="34">
        <v>149.51</v>
      </c>
      <c r="AI120" s="34">
        <v>2.98</v>
      </c>
      <c r="AJ120" s="34">
        <v>116.31</v>
      </c>
      <c r="AK120" s="34">
        <v>123.195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120.144</v>
      </c>
      <c r="F121" s="34">
        <v>120.677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122.2</v>
      </c>
      <c r="N121" s="67">
        <v>122.3</v>
      </c>
      <c r="O121" s="67">
        <v>5.6</v>
      </c>
      <c r="P121" s="67">
        <v>116.7</v>
      </c>
      <c r="Q121" s="67">
        <v>124.047</v>
      </c>
      <c r="R121" s="67">
        <v>123.825</v>
      </c>
      <c r="S121" s="34">
        <v>1.39</v>
      </c>
      <c r="T121" s="34">
        <v>102.22</v>
      </c>
      <c r="U121" s="34">
        <v>112.283</v>
      </c>
      <c r="V121" s="34">
        <v>112.633</v>
      </c>
      <c r="W121" s="34">
        <v>5.27</v>
      </c>
      <c r="X121" s="34">
        <v>116.84</v>
      </c>
      <c r="Y121" s="34">
        <v>123.356</v>
      </c>
      <c r="Z121" s="34">
        <v>123.184</v>
      </c>
      <c r="AA121" s="34">
        <v>5.58</v>
      </c>
      <c r="AB121" s="34">
        <v>122.83</v>
      </c>
      <c r="AC121" s="34">
        <v>124.413</v>
      </c>
      <c r="AD121" s="34">
        <v>124.829</v>
      </c>
      <c r="AE121" s="34">
        <v>9.08</v>
      </c>
      <c r="AF121" s="34">
        <v>142.63</v>
      </c>
      <c r="AG121" s="34">
        <v>150.323</v>
      </c>
      <c r="AH121" s="34">
        <v>150.514</v>
      </c>
      <c r="AI121" s="34">
        <v>5.15</v>
      </c>
      <c r="AJ121" s="34">
        <v>116.01</v>
      </c>
      <c r="AK121" s="34">
        <v>122.774</v>
      </c>
      <c r="AL121" s="34">
        <v>123.421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121.179</v>
      </c>
      <c r="F122" s="34">
        <v>121.101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122.9</v>
      </c>
      <c r="O122" s="67">
        <v>6.1</v>
      </c>
      <c r="P122" s="67">
        <v>127.7</v>
      </c>
      <c r="Q122" s="67">
        <v>124.45</v>
      </c>
      <c r="R122" s="67">
        <v>124.331</v>
      </c>
      <c r="S122" s="34">
        <v>2.51</v>
      </c>
      <c r="T122" s="34">
        <v>106.43</v>
      </c>
      <c r="U122" s="34">
        <v>111.3</v>
      </c>
      <c r="V122" s="34">
        <v>112.924</v>
      </c>
      <c r="W122" s="34">
        <v>5.32</v>
      </c>
      <c r="X122" s="34">
        <v>123.74</v>
      </c>
      <c r="Y122" s="34">
        <v>123.617</v>
      </c>
      <c r="Z122" s="34">
        <v>123.56</v>
      </c>
      <c r="AA122" s="34">
        <v>5.36</v>
      </c>
      <c r="AB122" s="34">
        <v>134.09</v>
      </c>
      <c r="AC122" s="34">
        <v>125.322</v>
      </c>
      <c r="AD122" s="34">
        <v>125.586</v>
      </c>
      <c r="AE122" s="34">
        <v>9.53</v>
      </c>
      <c r="AF122" s="34">
        <v>154.55</v>
      </c>
      <c r="AG122" s="34">
        <v>151.698</v>
      </c>
      <c r="AH122" s="34">
        <v>151.518</v>
      </c>
      <c r="AI122" s="107">
        <v>6.99</v>
      </c>
      <c r="AJ122" s="34">
        <v>128.58</v>
      </c>
      <c r="AK122" s="34">
        <v>123.788</v>
      </c>
      <c r="AL122" s="107">
        <v>124.027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121.29</v>
      </c>
      <c r="F123" s="39">
        <v>121.615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124.683</v>
      </c>
      <c r="R123" s="39">
        <v>124.91</v>
      </c>
      <c r="S123" s="39">
        <v>-1.69</v>
      </c>
      <c r="T123" s="39">
        <v>109.72</v>
      </c>
      <c r="U123" s="39">
        <v>114.39</v>
      </c>
      <c r="V123" s="39">
        <v>113.192</v>
      </c>
      <c r="W123" s="39">
        <v>1.84</v>
      </c>
      <c r="X123" s="39">
        <v>115.63</v>
      </c>
      <c r="Y123" s="39">
        <v>123.404</v>
      </c>
      <c r="Z123" s="39">
        <v>123.952</v>
      </c>
      <c r="AA123" s="39">
        <v>7.34</v>
      </c>
      <c r="AB123" s="39">
        <v>113.89</v>
      </c>
      <c r="AC123" s="39">
        <v>126.929</v>
      </c>
      <c r="AD123" s="39">
        <v>126.334</v>
      </c>
      <c r="AE123" s="39">
        <v>6.12</v>
      </c>
      <c r="AF123" s="39">
        <v>142.07</v>
      </c>
      <c r="AG123" s="39">
        <v>151.586</v>
      </c>
      <c r="AH123" s="39">
        <v>152.553</v>
      </c>
      <c r="AI123" s="39">
        <v>3.09</v>
      </c>
      <c r="AJ123" s="39">
        <v>116.04</v>
      </c>
      <c r="AK123" s="39">
        <v>124.867</v>
      </c>
      <c r="AL123" s="39">
        <v>124.716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122.046</v>
      </c>
      <c r="F124" s="34">
        <v>122.288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125.576</v>
      </c>
      <c r="R124" s="34">
        <v>125.744</v>
      </c>
      <c r="S124" s="34">
        <v>3.41</v>
      </c>
      <c r="T124" s="34">
        <v>112.19</v>
      </c>
      <c r="U124" s="34">
        <v>111.989</v>
      </c>
      <c r="V124" s="34">
        <v>113.354</v>
      </c>
      <c r="W124" s="34">
        <v>4.43</v>
      </c>
      <c r="X124" s="34">
        <v>116.93</v>
      </c>
      <c r="Y124" s="34">
        <v>124.073</v>
      </c>
      <c r="Z124" s="34">
        <v>124.397</v>
      </c>
      <c r="AA124" s="34">
        <v>4.92</v>
      </c>
      <c r="AB124" s="34">
        <v>118.04</v>
      </c>
      <c r="AC124" s="34">
        <v>126.512</v>
      </c>
      <c r="AD124" s="34">
        <v>126.814</v>
      </c>
      <c r="AE124" s="34">
        <v>8.18</v>
      </c>
      <c r="AF124" s="34">
        <v>144.65</v>
      </c>
      <c r="AG124" s="34">
        <v>153.582</v>
      </c>
      <c r="AH124" s="34">
        <v>153.647</v>
      </c>
      <c r="AI124" s="107">
        <v>5.8</v>
      </c>
      <c r="AJ124" s="107">
        <v>118.27</v>
      </c>
      <c r="AK124" s="107">
        <v>125.104</v>
      </c>
      <c r="AL124" s="107">
        <v>125.433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123.259</v>
      </c>
      <c r="F125" s="34">
        <v>122.921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126.983</v>
      </c>
      <c r="R125" s="34">
        <v>126.767</v>
      </c>
      <c r="S125" s="34">
        <v>-1.96</v>
      </c>
      <c r="T125" s="34">
        <v>120.77</v>
      </c>
      <c r="U125" s="34">
        <v>111.674</v>
      </c>
      <c r="V125" s="34">
        <v>113.541</v>
      </c>
      <c r="W125" s="34">
        <v>3</v>
      </c>
      <c r="X125" s="34">
        <v>120.32</v>
      </c>
      <c r="Y125" s="34">
        <v>125.251</v>
      </c>
      <c r="Z125" s="34">
        <v>124.876</v>
      </c>
      <c r="AA125" s="34">
        <v>3.7</v>
      </c>
      <c r="AB125" s="34">
        <v>124.17</v>
      </c>
      <c r="AC125" s="34">
        <v>126.938</v>
      </c>
      <c r="AD125" s="34">
        <v>127.274</v>
      </c>
      <c r="AE125" s="34">
        <v>7.5</v>
      </c>
      <c r="AF125" s="34">
        <v>147.69</v>
      </c>
      <c r="AG125" s="34">
        <v>155.111</v>
      </c>
      <c r="AH125" s="34">
        <v>154.77</v>
      </c>
      <c r="AI125" s="107">
        <v>4.89</v>
      </c>
      <c r="AJ125" s="107">
        <v>124.81</v>
      </c>
      <c r="AK125" s="107">
        <v>126.305</v>
      </c>
      <c r="AL125" s="107">
        <v>126.188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124.645</v>
      </c>
      <c r="F126" s="34">
        <v>123.259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128.258</v>
      </c>
      <c r="R126" s="34">
        <v>127.597</v>
      </c>
      <c r="S126" s="34">
        <v>5.52</v>
      </c>
      <c r="T126" s="34">
        <v>121.99</v>
      </c>
      <c r="U126" s="34">
        <v>112.654</v>
      </c>
      <c r="V126" s="34">
        <v>113.89</v>
      </c>
      <c r="W126" s="34">
        <v>4.14</v>
      </c>
      <c r="X126" s="34">
        <v>122.31</v>
      </c>
      <c r="Y126" s="34">
        <v>125.764</v>
      </c>
      <c r="Z126" s="34">
        <v>125.33</v>
      </c>
      <c r="AA126" s="34">
        <v>5.19</v>
      </c>
      <c r="AB126" s="34">
        <v>125.74</v>
      </c>
      <c r="AC126" s="34">
        <v>127.906</v>
      </c>
      <c r="AD126" s="34">
        <v>127.871</v>
      </c>
      <c r="AE126" s="34">
        <v>10.24</v>
      </c>
      <c r="AF126" s="34">
        <v>154.98</v>
      </c>
      <c r="AG126" s="34">
        <v>157.198</v>
      </c>
      <c r="AH126" s="34">
        <v>155.842</v>
      </c>
      <c r="AI126" s="107">
        <v>6.79</v>
      </c>
      <c r="AJ126" s="107">
        <v>125.81</v>
      </c>
      <c r="AK126" s="107">
        <v>127.64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122.806</v>
      </c>
      <c r="F127" s="34">
        <v>123.359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128.146</v>
      </c>
      <c r="R127" s="34">
        <v>128.001</v>
      </c>
      <c r="S127" s="34">
        <v>1.1</v>
      </c>
      <c r="T127" s="34">
        <v>111.83</v>
      </c>
      <c r="U127" s="34">
        <v>113.667</v>
      </c>
      <c r="V127" s="34">
        <v>114.34</v>
      </c>
      <c r="W127" s="34">
        <v>3.77</v>
      </c>
      <c r="X127" s="34">
        <v>122.06</v>
      </c>
      <c r="Y127" s="34">
        <v>125.933</v>
      </c>
      <c r="Z127" s="34">
        <v>125.737</v>
      </c>
      <c r="AA127" s="34">
        <v>6.32</v>
      </c>
      <c r="AB127" s="34">
        <v>128.78</v>
      </c>
      <c r="AC127" s="34">
        <v>128.67</v>
      </c>
      <c r="AD127" s="34">
        <v>128.343</v>
      </c>
      <c r="AE127" s="34">
        <v>7.7</v>
      </c>
      <c r="AF127" s="34">
        <v>158.07</v>
      </c>
      <c r="AG127" s="34">
        <v>156.902</v>
      </c>
      <c r="AH127" s="34">
        <v>156.827</v>
      </c>
      <c r="AI127" s="34">
        <v>5.39</v>
      </c>
      <c r="AJ127" s="34">
        <v>126.46</v>
      </c>
      <c r="AK127" s="107">
        <v>127.901</v>
      </c>
      <c r="AL127" s="118">
        <v>127.46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121.95</v>
      </c>
      <c r="F128" s="34">
        <v>123.623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128.153</v>
      </c>
      <c r="R128" s="34">
        <v>128.189</v>
      </c>
      <c r="S128" s="34">
        <v>3.49</v>
      </c>
      <c r="T128" s="34">
        <v>145.12</v>
      </c>
      <c r="U128" s="34">
        <v>114.664</v>
      </c>
      <c r="V128" s="34">
        <v>114.782</v>
      </c>
      <c r="W128" s="34">
        <v>4.47</v>
      </c>
      <c r="X128" s="34">
        <v>149.03</v>
      </c>
      <c r="Y128" s="34">
        <v>126.193</v>
      </c>
      <c r="Z128" s="34">
        <v>126.113</v>
      </c>
      <c r="AA128" s="34">
        <v>4.55</v>
      </c>
      <c r="AB128" s="34">
        <v>151.02</v>
      </c>
      <c r="AC128" s="34">
        <v>128.14</v>
      </c>
      <c r="AD128" s="34">
        <v>128.661</v>
      </c>
      <c r="AE128" s="34">
        <v>9.07</v>
      </c>
      <c r="AF128" s="34">
        <v>187.24</v>
      </c>
      <c r="AG128" s="34">
        <v>157.041</v>
      </c>
      <c r="AH128" s="34">
        <v>157.794</v>
      </c>
      <c r="AI128" s="107">
        <v>5.03</v>
      </c>
      <c r="AJ128" s="107">
        <v>151.09</v>
      </c>
      <c r="AK128" s="107">
        <v>126.947</v>
      </c>
      <c r="AL128" s="107">
        <v>127.978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125.125</v>
      </c>
      <c r="F129" s="34">
        <v>124.298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128.146</v>
      </c>
      <c r="R129" s="34">
        <v>128.504</v>
      </c>
      <c r="S129" s="34">
        <v>3.84</v>
      </c>
      <c r="T129" s="34">
        <v>116.52</v>
      </c>
      <c r="U129" s="34">
        <v>114.384</v>
      </c>
      <c r="V129" s="34">
        <v>115.167</v>
      </c>
      <c r="W129" s="34">
        <v>4.93</v>
      </c>
      <c r="X129" s="34">
        <v>158.74</v>
      </c>
      <c r="Y129" s="34">
        <v>126.743</v>
      </c>
      <c r="Z129" s="34">
        <v>126.467</v>
      </c>
      <c r="AA129" s="34">
        <v>6.46</v>
      </c>
      <c r="AB129" s="34">
        <v>141</v>
      </c>
      <c r="AC129" s="34">
        <v>129.191</v>
      </c>
      <c r="AD129" s="34">
        <v>129.006</v>
      </c>
      <c r="AE129" s="34">
        <v>9.3</v>
      </c>
      <c r="AF129" s="34">
        <v>171.92</v>
      </c>
      <c r="AG129" s="34">
        <v>159.533</v>
      </c>
      <c r="AH129" s="34">
        <v>158.787</v>
      </c>
      <c r="AI129" s="107">
        <v>4.73</v>
      </c>
      <c r="AJ129" s="118">
        <v>141.26</v>
      </c>
      <c r="AK129" s="34">
        <v>129.263</v>
      </c>
      <c r="AL129" s="34">
        <v>128.574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124.589</v>
      </c>
      <c r="F130" s="34">
        <v>125.148</v>
      </c>
      <c r="G130" s="34">
        <v>4.122530775837382</v>
      </c>
      <c r="H130" s="34">
        <v>109.11</v>
      </c>
      <c r="I130" s="34">
        <v>116.1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</v>
      </c>
      <c r="R130" s="34">
        <v>129.037</v>
      </c>
      <c r="S130" s="34">
        <v>3.1</v>
      </c>
      <c r="T130" s="34">
        <v>103.54</v>
      </c>
      <c r="U130" s="34">
        <v>114.432</v>
      </c>
      <c r="V130" s="34">
        <v>115.546</v>
      </c>
      <c r="W130" s="34">
        <v>3.21</v>
      </c>
      <c r="X130" s="34">
        <v>121.66</v>
      </c>
      <c r="Y130" s="34">
        <v>126.401</v>
      </c>
      <c r="Z130" s="34">
        <v>126.814</v>
      </c>
      <c r="AA130" s="34">
        <v>4.74</v>
      </c>
      <c r="AB130" s="34">
        <v>121.15</v>
      </c>
      <c r="AC130" s="34">
        <v>129.266</v>
      </c>
      <c r="AD130" s="34">
        <v>129.289</v>
      </c>
      <c r="AE130" s="34">
        <v>7.66</v>
      </c>
      <c r="AF130" s="34">
        <v>170.14</v>
      </c>
      <c r="AG130" s="34">
        <v>159.154</v>
      </c>
      <c r="AH130" s="34">
        <v>159.783</v>
      </c>
      <c r="AI130" s="107">
        <v>6.59</v>
      </c>
      <c r="AJ130" s="107">
        <v>128.88</v>
      </c>
      <c r="AK130" s="107">
        <v>128.614</v>
      </c>
      <c r="AL130" s="107">
        <v>129.195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127.489</v>
      </c>
      <c r="F131" s="34">
        <v>125.815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129.666</v>
      </c>
      <c r="R131" s="67">
        <v>129.62</v>
      </c>
      <c r="S131" s="67">
        <v>3.34</v>
      </c>
      <c r="T131" s="34">
        <v>105.68</v>
      </c>
      <c r="U131" s="34">
        <v>115.011</v>
      </c>
      <c r="V131" s="34">
        <v>115.974</v>
      </c>
      <c r="W131" s="34">
        <v>5.33</v>
      </c>
      <c r="X131" s="34">
        <v>120.95</v>
      </c>
      <c r="Y131" s="34">
        <v>127.451</v>
      </c>
      <c r="Z131" s="34">
        <v>127.173</v>
      </c>
      <c r="AA131" s="34">
        <v>4.13</v>
      </c>
      <c r="AB131" s="34">
        <v>125.23</v>
      </c>
      <c r="AC131" s="34">
        <v>129.053</v>
      </c>
      <c r="AD131" s="34">
        <v>129.561</v>
      </c>
      <c r="AE131" s="34">
        <v>9.36</v>
      </c>
      <c r="AF131" s="34">
        <v>153.38</v>
      </c>
      <c r="AG131" s="34">
        <v>161.206</v>
      </c>
      <c r="AH131" s="34">
        <v>160.789</v>
      </c>
      <c r="AI131" s="34">
        <v>7.88</v>
      </c>
      <c r="AJ131" s="34">
        <v>126.53</v>
      </c>
      <c r="AK131" s="34">
        <v>130.534</v>
      </c>
      <c r="AL131" s="34">
        <v>129.802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125.496</v>
      </c>
      <c r="F132" s="34">
        <v>126.187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130.288</v>
      </c>
      <c r="R132" s="67">
        <v>130.135</v>
      </c>
      <c r="S132" s="67">
        <v>3.41</v>
      </c>
      <c r="T132" s="34">
        <v>106.74</v>
      </c>
      <c r="U132" s="34">
        <v>115.271</v>
      </c>
      <c r="V132" s="34">
        <v>116.462</v>
      </c>
      <c r="W132" s="34">
        <v>3.35</v>
      </c>
      <c r="X132" s="34">
        <v>119.96</v>
      </c>
      <c r="Y132" s="34">
        <v>127.449</v>
      </c>
      <c r="Z132" s="34">
        <v>127.534</v>
      </c>
      <c r="AA132" s="34">
        <v>5.15</v>
      </c>
      <c r="AB132" s="34">
        <v>128.04</v>
      </c>
      <c r="AC132" s="34">
        <v>130.03</v>
      </c>
      <c r="AD132" s="34">
        <v>129.99</v>
      </c>
      <c r="AE132" s="34">
        <v>7.49</v>
      </c>
      <c r="AF132" s="34">
        <v>150.53</v>
      </c>
      <c r="AG132" s="34">
        <v>161.421</v>
      </c>
      <c r="AH132" s="34">
        <v>161.81</v>
      </c>
      <c r="AI132" s="34">
        <v>5.43</v>
      </c>
      <c r="AJ132" s="34">
        <v>122.63</v>
      </c>
      <c r="AK132" s="34">
        <v>130.394</v>
      </c>
      <c r="AL132" s="34">
        <v>130.341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126.189</v>
      </c>
      <c r="F133" s="34">
        <v>126.459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130.554</v>
      </c>
      <c r="R133" s="67">
        <v>130.606</v>
      </c>
      <c r="S133" s="67">
        <v>2.93</v>
      </c>
      <c r="T133" s="34">
        <v>105.22</v>
      </c>
      <c r="U133" s="34">
        <v>115.723</v>
      </c>
      <c r="V133" s="34">
        <v>117.029</v>
      </c>
      <c r="W133" s="34">
        <v>4.87</v>
      </c>
      <c r="X133" s="34">
        <v>122.53</v>
      </c>
      <c r="Y133" s="34">
        <v>128.167</v>
      </c>
      <c r="Z133" s="34">
        <v>127.886</v>
      </c>
      <c r="AA133" s="34">
        <v>4.87</v>
      </c>
      <c r="AB133" s="34">
        <v>128.81</v>
      </c>
      <c r="AC133" s="34">
        <v>130.491</v>
      </c>
      <c r="AD133" s="34">
        <v>130.408</v>
      </c>
      <c r="AE133" s="34">
        <v>8.86</v>
      </c>
      <c r="AF133" s="34">
        <v>155.27</v>
      </c>
      <c r="AG133" s="34">
        <v>163.164</v>
      </c>
      <c r="AH133" s="34">
        <v>162.841</v>
      </c>
      <c r="AI133" s="34">
        <v>6.53</v>
      </c>
      <c r="AJ133" s="34">
        <v>123.59</v>
      </c>
      <c r="AK133" s="34">
        <v>130.886</v>
      </c>
      <c r="AL133" s="34">
        <v>130.815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127.225</v>
      </c>
      <c r="F134" s="34">
        <v>126.777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131.371</v>
      </c>
      <c r="R134" s="67">
        <v>131</v>
      </c>
      <c r="S134" s="67">
        <v>8.52</v>
      </c>
      <c r="T134" s="34">
        <v>115.5</v>
      </c>
      <c r="U134" s="34">
        <v>118.672</v>
      </c>
      <c r="V134" s="34">
        <v>117.586</v>
      </c>
      <c r="W134" s="34">
        <v>3.47</v>
      </c>
      <c r="X134" s="34">
        <v>128.03</v>
      </c>
      <c r="Y134" s="34">
        <v>128.302</v>
      </c>
      <c r="Z134" s="34">
        <v>128.225</v>
      </c>
      <c r="AA134" s="34">
        <v>4.11</v>
      </c>
      <c r="AB134" s="34">
        <v>139.61</v>
      </c>
      <c r="AC134" s="34">
        <v>130.554</v>
      </c>
      <c r="AD134" s="34">
        <v>130.71</v>
      </c>
      <c r="AE134" s="34">
        <v>7.54</v>
      </c>
      <c r="AF134" s="34">
        <v>166.2</v>
      </c>
      <c r="AG134" s="34">
        <v>163.713</v>
      </c>
      <c r="AH134" s="34">
        <v>163.881</v>
      </c>
      <c r="AI134" s="34">
        <v>5.39</v>
      </c>
      <c r="AJ134" s="34">
        <v>135.51</v>
      </c>
      <c r="AK134" s="34">
        <v>130.421</v>
      </c>
      <c r="AL134" s="34">
        <v>131.35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126.776</v>
      </c>
      <c r="F135" s="39">
        <v>127.122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133.9</v>
      </c>
      <c r="N135" s="39">
        <v>133.6</v>
      </c>
      <c r="O135" s="39">
        <v>4.7</v>
      </c>
      <c r="P135" s="39">
        <v>123.5</v>
      </c>
      <c r="Q135" s="39">
        <v>131.162</v>
      </c>
      <c r="R135" s="39">
        <v>131.275</v>
      </c>
      <c r="S135" s="39">
        <v>-0.51</v>
      </c>
      <c r="T135" s="39">
        <v>109.16</v>
      </c>
      <c r="U135" s="39">
        <v>115.595</v>
      </c>
      <c r="V135" s="39">
        <v>118.078</v>
      </c>
      <c r="W135" s="39">
        <v>4.45</v>
      </c>
      <c r="X135" s="39">
        <v>120.78</v>
      </c>
      <c r="Y135" s="39">
        <v>128.649</v>
      </c>
      <c r="Z135" s="39">
        <v>128.554</v>
      </c>
      <c r="AA135" s="39">
        <v>2.69</v>
      </c>
      <c r="AB135" s="39">
        <v>116.95</v>
      </c>
      <c r="AC135" s="39">
        <v>130.972</v>
      </c>
      <c r="AD135" s="39">
        <v>130.97</v>
      </c>
      <c r="AE135" s="39">
        <v>9.22</v>
      </c>
      <c r="AF135" s="39">
        <v>155.17</v>
      </c>
      <c r="AG135" s="39">
        <v>164.857</v>
      </c>
      <c r="AH135" s="39">
        <v>164.935</v>
      </c>
      <c r="AI135" s="39">
        <v>6.12</v>
      </c>
      <c r="AJ135" s="39">
        <v>123.14</v>
      </c>
      <c r="AK135" s="39">
        <v>133.604</v>
      </c>
      <c r="AL135" s="39">
        <v>131.899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127.713</v>
      </c>
      <c r="F136" s="34">
        <v>127.429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</v>
      </c>
      <c r="N136" s="67">
        <v>134.5</v>
      </c>
      <c r="O136" s="67">
        <v>5.4</v>
      </c>
      <c r="P136" s="67">
        <v>125.9</v>
      </c>
      <c r="Q136" s="67">
        <v>131.749</v>
      </c>
      <c r="R136" s="67">
        <v>131.481</v>
      </c>
      <c r="S136" s="67">
        <v>9.07</v>
      </c>
      <c r="T136" s="34">
        <v>122.37</v>
      </c>
      <c r="U136" s="34">
        <v>121.086</v>
      </c>
      <c r="V136" s="34">
        <v>118.492</v>
      </c>
      <c r="W136" s="34">
        <v>5.12</v>
      </c>
      <c r="X136" s="34">
        <v>122.92</v>
      </c>
      <c r="Y136" s="34">
        <v>129.387</v>
      </c>
      <c r="Z136" s="34">
        <v>128.868</v>
      </c>
      <c r="AA136" s="34">
        <v>4.19</v>
      </c>
      <c r="AB136" s="34">
        <v>122.98</v>
      </c>
      <c r="AC136" s="34">
        <v>131.177</v>
      </c>
      <c r="AD136" s="34">
        <v>131.171</v>
      </c>
      <c r="AE136" s="34">
        <v>7.89</v>
      </c>
      <c r="AF136" s="34">
        <v>156.06</v>
      </c>
      <c r="AG136" s="34">
        <v>165.754</v>
      </c>
      <c r="AH136" s="34">
        <v>166.019</v>
      </c>
      <c r="AI136" s="34">
        <v>5.59</v>
      </c>
      <c r="AJ136" s="34">
        <v>124.88</v>
      </c>
      <c r="AK136" s="34">
        <v>132.05</v>
      </c>
      <c r="AL136" s="34">
        <v>132.28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127.857</v>
      </c>
      <c r="F137" s="34">
        <v>127.724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67">
        <v>135.6</v>
      </c>
      <c r="N137" s="67">
        <v>135.5</v>
      </c>
      <c r="O137" s="67">
        <v>3.4</v>
      </c>
      <c r="P137" s="67">
        <v>131</v>
      </c>
      <c r="Q137" s="67">
        <v>131.299</v>
      </c>
      <c r="R137" s="67">
        <v>131.757</v>
      </c>
      <c r="S137" s="67">
        <v>4.97</v>
      </c>
      <c r="T137" s="34">
        <v>126.77</v>
      </c>
      <c r="U137" s="34">
        <v>115.729</v>
      </c>
      <c r="V137" s="34">
        <v>118.785</v>
      </c>
      <c r="W137" s="34">
        <v>2.43</v>
      </c>
      <c r="X137" s="34">
        <v>123.24</v>
      </c>
      <c r="Y137" s="34">
        <v>128.727</v>
      </c>
      <c r="Z137" s="34">
        <v>129.172</v>
      </c>
      <c r="AA137" s="34">
        <v>2.84</v>
      </c>
      <c r="AB137" s="34">
        <v>127.71</v>
      </c>
      <c r="AC137" s="34">
        <v>130.923</v>
      </c>
      <c r="AD137" s="34">
        <v>131.4</v>
      </c>
      <c r="AE137" s="34">
        <v>7.43</v>
      </c>
      <c r="AF137" s="34">
        <v>158.67</v>
      </c>
      <c r="AG137" s="34">
        <v>166.615</v>
      </c>
      <c r="AH137" s="34">
        <v>167.15</v>
      </c>
      <c r="AI137" s="34">
        <v>4.86</v>
      </c>
      <c r="AJ137" s="34">
        <v>130.87</v>
      </c>
      <c r="AK137" s="34">
        <v>131.696</v>
      </c>
      <c r="AL137" s="34">
        <v>132.643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127.485</v>
      </c>
      <c r="F138" s="34">
        <v>128.168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67">
        <v>135.8</v>
      </c>
      <c r="N138" s="67">
        <v>136.4</v>
      </c>
      <c r="O138" s="67">
        <v>2.3</v>
      </c>
      <c r="P138" s="67">
        <v>127.8</v>
      </c>
      <c r="Q138" s="67">
        <v>132.25</v>
      </c>
      <c r="R138" s="67">
        <v>132.296</v>
      </c>
      <c r="S138" s="67">
        <v>6.96</v>
      </c>
      <c r="T138" s="34">
        <v>130.48</v>
      </c>
      <c r="U138" s="34">
        <v>119.627</v>
      </c>
      <c r="V138" s="34">
        <v>119.078</v>
      </c>
      <c r="W138" s="34">
        <v>0.9</v>
      </c>
      <c r="X138" s="34">
        <v>123.41</v>
      </c>
      <c r="Y138" s="34">
        <v>129.154</v>
      </c>
      <c r="Z138" s="34">
        <v>129.518</v>
      </c>
      <c r="AA138" s="34">
        <v>1.38</v>
      </c>
      <c r="AB138" s="34">
        <v>127.47</v>
      </c>
      <c r="AC138" s="34">
        <v>131.573</v>
      </c>
      <c r="AD138" s="34">
        <v>131.865</v>
      </c>
      <c r="AE138" s="34">
        <v>4.76</v>
      </c>
      <c r="AF138" s="34">
        <v>162.35</v>
      </c>
      <c r="AG138" s="34">
        <v>167.7</v>
      </c>
      <c r="AH138" s="34">
        <v>168.355</v>
      </c>
      <c r="AI138" s="34">
        <v>2.02</v>
      </c>
      <c r="AJ138" s="34">
        <v>128.35</v>
      </c>
      <c r="AK138" s="34">
        <v>133.083</v>
      </c>
      <c r="AL138" s="34">
        <v>133.186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128.003</v>
      </c>
      <c r="F139" s="34">
        <v>128.841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136.9</v>
      </c>
      <c r="N139" s="67">
        <v>137.5</v>
      </c>
      <c r="O139" s="67">
        <v>3.2</v>
      </c>
      <c r="P139" s="67">
        <v>135.6</v>
      </c>
      <c r="Q139" s="67">
        <v>132.857</v>
      </c>
      <c r="R139" s="67">
        <v>133.139</v>
      </c>
      <c r="S139" s="67">
        <v>3.47</v>
      </c>
      <c r="T139" s="34">
        <v>115.71</v>
      </c>
      <c r="U139" s="34">
        <v>117.159</v>
      </c>
      <c r="V139" s="34">
        <v>119.43</v>
      </c>
      <c r="W139" s="34">
        <v>1.72</v>
      </c>
      <c r="X139" s="34">
        <v>124.16</v>
      </c>
      <c r="Y139" s="34">
        <v>129.704</v>
      </c>
      <c r="Z139" s="34">
        <v>129.929</v>
      </c>
      <c r="AA139" s="34">
        <v>2.08</v>
      </c>
      <c r="AB139" s="34">
        <v>131.46</v>
      </c>
      <c r="AC139" s="34">
        <v>132.23</v>
      </c>
      <c r="AD139" s="34">
        <v>132.622</v>
      </c>
      <c r="AE139" s="34">
        <v>6.55</v>
      </c>
      <c r="AF139" s="34">
        <v>168.43</v>
      </c>
      <c r="AG139" s="34">
        <v>168.788</v>
      </c>
      <c r="AH139" s="34">
        <v>169.654</v>
      </c>
      <c r="AI139" s="34">
        <v>4.07</v>
      </c>
      <c r="AJ139" s="34">
        <v>131.6</v>
      </c>
      <c r="AK139" s="34">
        <v>132.386</v>
      </c>
      <c r="AL139" s="34">
        <v>133.95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131.359</v>
      </c>
      <c r="F140" s="34">
        <v>129.599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139.4</v>
      </c>
      <c r="N140" s="67">
        <v>138.6</v>
      </c>
      <c r="O140" s="67">
        <v>5.8</v>
      </c>
      <c r="P140" s="67">
        <v>163</v>
      </c>
      <c r="Q140" s="67">
        <v>134.548</v>
      </c>
      <c r="R140" s="67">
        <v>134.09</v>
      </c>
      <c r="S140" s="67">
        <v>3.71</v>
      </c>
      <c r="T140" s="34">
        <v>150.5</v>
      </c>
      <c r="U140" s="34">
        <v>118.801</v>
      </c>
      <c r="V140" s="34">
        <v>119.879</v>
      </c>
      <c r="W140" s="34">
        <v>4.15</v>
      </c>
      <c r="X140" s="34">
        <v>155.21</v>
      </c>
      <c r="Y140" s="34">
        <v>130.553</v>
      </c>
      <c r="Z140" s="34">
        <v>130.381</v>
      </c>
      <c r="AA140" s="34">
        <v>5.43</v>
      </c>
      <c r="AB140" s="34">
        <v>159.22</v>
      </c>
      <c r="AC140" s="34">
        <v>133.772</v>
      </c>
      <c r="AD140" s="34">
        <v>133.504</v>
      </c>
      <c r="AE140" s="34">
        <v>11.06</v>
      </c>
      <c r="AF140" s="34">
        <v>207.96</v>
      </c>
      <c r="AG140" s="34">
        <v>172.366</v>
      </c>
      <c r="AH140" s="34">
        <v>170.998</v>
      </c>
      <c r="AI140" s="34">
        <v>8.3</v>
      </c>
      <c r="AJ140" s="34">
        <v>163.64</v>
      </c>
      <c r="AK140" s="34">
        <v>136.289</v>
      </c>
      <c r="AL140" s="34">
        <v>134.867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129.481</v>
      </c>
      <c r="F141" s="34">
        <v>130.249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139.7</v>
      </c>
      <c r="O141" s="67">
        <v>5.5</v>
      </c>
      <c r="P141" s="34">
        <v>142.9</v>
      </c>
      <c r="Q141" s="67">
        <v>135.016</v>
      </c>
      <c r="R141" s="67">
        <v>134.884</v>
      </c>
      <c r="S141" s="67">
        <v>4.42</v>
      </c>
      <c r="T141" s="34">
        <v>121.67</v>
      </c>
      <c r="U141" s="34">
        <v>119.724</v>
      </c>
      <c r="V141" s="34">
        <v>120.43</v>
      </c>
      <c r="W141" s="34">
        <v>2.39</v>
      </c>
      <c r="X141" s="34">
        <v>162.53</v>
      </c>
      <c r="Y141" s="34">
        <v>130.877</v>
      </c>
      <c r="Z141" s="34">
        <v>130.847</v>
      </c>
      <c r="AA141" s="34">
        <v>3.81</v>
      </c>
      <c r="AB141" s="34">
        <v>146.37</v>
      </c>
      <c r="AC141" s="34">
        <v>134.325</v>
      </c>
      <c r="AD141" s="34">
        <v>134.231</v>
      </c>
      <c r="AE141" s="34">
        <v>7.92</v>
      </c>
      <c r="AF141" s="34">
        <v>185.53</v>
      </c>
      <c r="AG141" s="34">
        <v>172.14</v>
      </c>
      <c r="AH141" s="34">
        <v>172.306</v>
      </c>
      <c r="AI141" s="34">
        <v>3.88</v>
      </c>
      <c r="AJ141" s="34">
        <v>146.74</v>
      </c>
      <c r="AK141" s="34">
        <v>135.178</v>
      </c>
      <c r="AL141" s="34">
        <v>135.741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130.647</v>
      </c>
      <c r="F142" s="34">
        <v>130.828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140.8</v>
      </c>
      <c r="O142" s="67">
        <v>4.6</v>
      </c>
      <c r="P142" s="67">
        <v>135.9</v>
      </c>
      <c r="Q142" s="67">
        <v>135.568</v>
      </c>
      <c r="R142" s="67">
        <v>135.506</v>
      </c>
      <c r="S142" s="67">
        <v>4.84</v>
      </c>
      <c r="T142" s="34">
        <v>108.55</v>
      </c>
      <c r="U142" s="34">
        <v>119.959</v>
      </c>
      <c r="V142" s="34">
        <v>121.006</v>
      </c>
      <c r="W142" s="34">
        <v>5.36</v>
      </c>
      <c r="X142" s="34">
        <v>128.18</v>
      </c>
      <c r="Y142" s="34">
        <v>131.656</v>
      </c>
      <c r="Z142" s="34">
        <v>131.308</v>
      </c>
      <c r="AA142" s="34">
        <v>3.95</v>
      </c>
      <c r="AB142" s="34">
        <v>125.94</v>
      </c>
      <c r="AC142" s="34">
        <v>134.462</v>
      </c>
      <c r="AD142" s="34">
        <v>134.84</v>
      </c>
      <c r="AE142" s="34">
        <v>9.11</v>
      </c>
      <c r="AF142" s="34">
        <v>185.63</v>
      </c>
      <c r="AG142" s="34">
        <v>173.668</v>
      </c>
      <c r="AH142" s="34">
        <v>173.592</v>
      </c>
      <c r="AI142" s="34">
        <v>5.97</v>
      </c>
      <c r="AJ142" s="34">
        <v>136.58</v>
      </c>
      <c r="AK142" s="34">
        <v>136.381</v>
      </c>
      <c r="AL142" s="34">
        <v>136.62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</v>
      </c>
      <c r="F143" s="34">
        <v>131.454</v>
      </c>
      <c r="G143" s="34">
        <v>-0.8847441415590622</v>
      </c>
      <c r="H143" s="34">
        <v>124.35</v>
      </c>
      <c r="I143" s="34">
        <v>120.4</v>
      </c>
      <c r="J143" s="34">
        <v>120.3</v>
      </c>
      <c r="K143" s="34">
        <v>5.486968449931413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136.07</v>
      </c>
      <c r="R143" s="34">
        <v>136.118</v>
      </c>
      <c r="S143" s="34">
        <v>5.14</v>
      </c>
      <c r="T143" s="34">
        <v>111.11</v>
      </c>
      <c r="U143" s="34">
        <v>120.669</v>
      </c>
      <c r="V143" s="34">
        <v>121.617</v>
      </c>
      <c r="W143" s="34">
        <v>2.13</v>
      </c>
      <c r="X143" s="34">
        <v>123.52</v>
      </c>
      <c r="Y143" s="34">
        <v>131.697</v>
      </c>
      <c r="Z143" s="34">
        <v>131.761</v>
      </c>
      <c r="AA143" s="34">
        <v>4.85</v>
      </c>
      <c r="AB143" s="34">
        <v>131.29</v>
      </c>
      <c r="AC143" s="34">
        <v>135.465</v>
      </c>
      <c r="AD143" s="34">
        <v>135.543</v>
      </c>
      <c r="AE143" s="34">
        <v>8.29</v>
      </c>
      <c r="AF143" s="34">
        <v>166.11</v>
      </c>
      <c r="AG143" s="34">
        <v>174.9</v>
      </c>
      <c r="AH143" s="34">
        <v>174.887</v>
      </c>
      <c r="AI143" s="34">
        <v>5.42</v>
      </c>
      <c r="AJ143" s="34">
        <v>133.38</v>
      </c>
      <c r="AK143" s="34">
        <v>137.756</v>
      </c>
      <c r="AL143" s="34">
        <v>137.575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124.1</v>
      </c>
      <c r="E144" s="34">
        <v>131.796</v>
      </c>
      <c r="F144" s="34">
        <v>132.156</v>
      </c>
      <c r="G144" s="34">
        <v>3.454085930918279</v>
      </c>
      <c r="H144" s="34">
        <v>110.52</v>
      </c>
      <c r="I144" s="34">
        <v>120.4</v>
      </c>
      <c r="J144" s="34">
        <v>120.6</v>
      </c>
      <c r="K144" s="34">
        <v>8.377760853008377</v>
      </c>
      <c r="L144" s="34">
        <v>142.3</v>
      </c>
      <c r="M144" s="34">
        <v>143.1</v>
      </c>
      <c r="N144" s="34">
        <v>143.2</v>
      </c>
      <c r="O144" s="34">
        <v>5.2</v>
      </c>
      <c r="P144" s="34">
        <v>127</v>
      </c>
      <c r="Q144" s="34">
        <v>136.768</v>
      </c>
      <c r="R144" s="34">
        <v>136.804</v>
      </c>
      <c r="S144" s="34">
        <v>5.65</v>
      </c>
      <c r="T144" s="34">
        <v>112.77</v>
      </c>
      <c r="U144" s="34">
        <v>122.206</v>
      </c>
      <c r="V144" s="34">
        <v>122.226</v>
      </c>
      <c r="W144" s="34">
        <v>5</v>
      </c>
      <c r="X144" s="34">
        <v>125.95</v>
      </c>
      <c r="Y144" s="34">
        <v>132.328</v>
      </c>
      <c r="Z144" s="34">
        <v>132.215</v>
      </c>
      <c r="AA144" s="34">
        <v>5.09</v>
      </c>
      <c r="AB144" s="34">
        <v>134.57</v>
      </c>
      <c r="AC144" s="34">
        <v>136.305</v>
      </c>
      <c r="AD144" s="34">
        <v>136.278</v>
      </c>
      <c r="AE144" s="34">
        <v>9.53</v>
      </c>
      <c r="AF144" s="34">
        <v>164.88</v>
      </c>
      <c r="AG144" s="34">
        <v>176.227</v>
      </c>
      <c r="AH144" s="34">
        <v>176.187</v>
      </c>
      <c r="AI144" s="34">
        <v>6.48</v>
      </c>
      <c r="AJ144" s="34">
        <v>130.58</v>
      </c>
      <c r="AK144" s="34">
        <v>138.685</v>
      </c>
      <c r="AL144" s="34">
        <v>138.517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5.2</v>
      </c>
      <c r="D145" s="34">
        <v>124.7</v>
      </c>
      <c r="E145" s="34">
        <v>132.881</v>
      </c>
      <c r="F145" s="34">
        <v>132.889</v>
      </c>
      <c r="G145" s="34">
        <v>4.3009736269968775</v>
      </c>
      <c r="H145" s="34">
        <v>110.34</v>
      </c>
      <c r="I145" s="34">
        <v>121</v>
      </c>
      <c r="J145" s="34">
        <v>120.9</v>
      </c>
      <c r="K145" s="34">
        <v>9.197194076383463</v>
      </c>
      <c r="L145" s="34">
        <v>140.1</v>
      </c>
      <c r="M145" s="34">
        <v>144.1</v>
      </c>
      <c r="N145" s="34">
        <v>144.5</v>
      </c>
      <c r="O145" s="34">
        <v>5.3</v>
      </c>
      <c r="P145" s="34">
        <v>129.6</v>
      </c>
      <c r="Q145" s="34">
        <v>137.634</v>
      </c>
      <c r="R145" s="34">
        <v>137.563</v>
      </c>
      <c r="S145" s="34">
        <v>5.35</v>
      </c>
      <c r="T145" s="34">
        <v>110.85</v>
      </c>
      <c r="U145" s="34">
        <v>121.925</v>
      </c>
      <c r="V145" s="34">
        <v>122.78</v>
      </c>
      <c r="W145" s="34">
        <v>3.13</v>
      </c>
      <c r="X145" s="34">
        <v>126.37</v>
      </c>
      <c r="Y145" s="34">
        <v>132.604</v>
      </c>
      <c r="Z145" s="34">
        <v>132.676</v>
      </c>
      <c r="AA145" s="34">
        <v>5.21</v>
      </c>
      <c r="AB145" s="34">
        <v>135.52</v>
      </c>
      <c r="AC145" s="34">
        <v>136.832</v>
      </c>
      <c r="AD145" s="34">
        <v>136.946</v>
      </c>
      <c r="AE145" s="34">
        <v>8.8</v>
      </c>
      <c r="AF145" s="34">
        <v>168.93</v>
      </c>
      <c r="AG145" s="34">
        <v>177.422</v>
      </c>
      <c r="AH145" s="34">
        <v>177.494</v>
      </c>
      <c r="AI145" s="34">
        <v>6.97</v>
      </c>
      <c r="AJ145" s="34">
        <v>132.2</v>
      </c>
      <c r="AK145" s="34">
        <v>139.614</v>
      </c>
      <c r="AL145" s="34">
        <v>139.41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134.078</v>
      </c>
      <c r="F146" s="34">
        <v>133.601</v>
      </c>
      <c r="G146" s="34">
        <v>2.910689111866648</v>
      </c>
      <c r="H146" s="34">
        <v>124.1</v>
      </c>
      <c r="I146" s="34">
        <v>121.1</v>
      </c>
      <c r="J146" s="34">
        <v>121.1</v>
      </c>
      <c r="K146" s="34">
        <v>8.193418401611812</v>
      </c>
      <c r="L146" s="34">
        <v>161.1</v>
      </c>
      <c r="M146" s="34">
        <v>145.8</v>
      </c>
      <c r="N146" s="34">
        <v>145.8</v>
      </c>
      <c r="O146" s="34">
        <v>4.7</v>
      </c>
      <c r="P146" s="34">
        <v>141.3</v>
      </c>
      <c r="Q146" s="34">
        <v>138.172</v>
      </c>
      <c r="R146" s="34">
        <v>138.424</v>
      </c>
      <c r="S146" s="34">
        <v>0.15</v>
      </c>
      <c r="T146" s="34">
        <v>115.68</v>
      </c>
      <c r="U146" s="34">
        <v>121.309</v>
      </c>
      <c r="V146" s="34">
        <v>123.367</v>
      </c>
      <c r="W146" s="34">
        <v>3.51</v>
      </c>
      <c r="X146" s="34">
        <v>132.52</v>
      </c>
      <c r="Y146" s="34">
        <v>133.251</v>
      </c>
      <c r="Z146" s="34">
        <v>133.143</v>
      </c>
      <c r="AA146" s="34">
        <v>4.73</v>
      </c>
      <c r="AB146" s="34">
        <v>146.21</v>
      </c>
      <c r="AC146" s="34">
        <v>137.411</v>
      </c>
      <c r="AD146" s="34">
        <v>137.615</v>
      </c>
      <c r="AE146" s="34">
        <v>9.09</v>
      </c>
      <c r="AF146" s="34">
        <v>181.31</v>
      </c>
      <c r="AG146" s="34">
        <v>179.122</v>
      </c>
      <c r="AH146" s="34">
        <v>178.8</v>
      </c>
      <c r="AI146" s="34">
        <v>6.65</v>
      </c>
      <c r="AJ146" s="34">
        <v>144.51</v>
      </c>
      <c r="AK146" s="34">
        <v>141.066</v>
      </c>
      <c r="AL146" s="34">
        <v>140.198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</v>
      </c>
      <c r="D147" s="34">
        <v>123.8</v>
      </c>
      <c r="E147" s="34">
        <v>133.885</v>
      </c>
      <c r="F147" s="34">
        <v>134.28</v>
      </c>
      <c r="G147" s="34">
        <v>3.8908301067145192</v>
      </c>
      <c r="H147" s="34">
        <v>110.01</v>
      </c>
      <c r="I147" s="34">
        <v>120.4</v>
      </c>
      <c r="J147" s="34">
        <v>121.4</v>
      </c>
      <c r="K147" s="34">
        <v>11.028730305838732</v>
      </c>
      <c r="L147" s="34">
        <v>119.8</v>
      </c>
      <c r="M147" s="34">
        <v>147.1</v>
      </c>
      <c r="N147" s="34">
        <v>147.2</v>
      </c>
      <c r="O147" s="34">
        <v>6.8</v>
      </c>
      <c r="P147" s="34">
        <v>131.9</v>
      </c>
      <c r="Q147" s="34">
        <v>139.628</v>
      </c>
      <c r="R147" s="34">
        <v>139.399</v>
      </c>
      <c r="S147" s="34">
        <v>4.95</v>
      </c>
      <c r="T147" s="34">
        <v>114.57</v>
      </c>
      <c r="U147" s="34">
        <v>122.202</v>
      </c>
      <c r="V147" s="34">
        <v>124.136</v>
      </c>
      <c r="W147" s="34">
        <v>5.31</v>
      </c>
      <c r="X147" s="34">
        <v>127.19</v>
      </c>
      <c r="Y147" s="34">
        <v>133.811</v>
      </c>
      <c r="Z147" s="34">
        <v>133.607</v>
      </c>
      <c r="AA147" s="34">
        <v>6.76</v>
      </c>
      <c r="AB147" s="34">
        <v>124.86</v>
      </c>
      <c r="AC147" s="34">
        <v>138.173</v>
      </c>
      <c r="AD147" s="34">
        <v>138.364</v>
      </c>
      <c r="AE147" s="34">
        <v>10.2</v>
      </c>
      <c r="AF147" s="34">
        <v>171</v>
      </c>
      <c r="AG147" s="34">
        <v>180.435</v>
      </c>
      <c r="AH147" s="34">
        <v>180.085</v>
      </c>
      <c r="AI147" s="34">
        <v>7.03</v>
      </c>
      <c r="AJ147" s="34">
        <v>131.8</v>
      </c>
      <c r="AK147" s="34">
        <v>139.76</v>
      </c>
      <c r="AL147" s="34">
        <v>140.931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5.8</v>
      </c>
      <c r="D148" s="34">
        <v>127.8</v>
      </c>
      <c r="E148" s="34">
        <v>134.966</v>
      </c>
      <c r="F148" s="34">
        <v>134.913</v>
      </c>
      <c r="G148" s="34">
        <v>4.633306857294149</v>
      </c>
      <c r="H148" s="34">
        <v>118.56</v>
      </c>
      <c r="I148" s="34">
        <v>122</v>
      </c>
      <c r="J148" s="34">
        <v>121.8</v>
      </c>
      <c r="K148" s="34">
        <v>12.868632707774792</v>
      </c>
      <c r="L148" s="34">
        <v>126.3</v>
      </c>
      <c r="M148" s="34">
        <v>149</v>
      </c>
      <c r="N148" s="34">
        <v>148.6</v>
      </c>
      <c r="O148" s="34">
        <v>6.9</v>
      </c>
      <c r="P148" s="34">
        <v>134.6</v>
      </c>
      <c r="Q148" s="34">
        <v>140.42</v>
      </c>
      <c r="R148" s="34">
        <v>140.349</v>
      </c>
      <c r="S148" s="34">
        <v>0.55</v>
      </c>
      <c r="T148" s="34">
        <v>123.04</v>
      </c>
      <c r="U148" s="34">
        <v>122.536</v>
      </c>
      <c r="V148" s="34">
        <v>125.165</v>
      </c>
      <c r="W148" s="34">
        <v>3.09</v>
      </c>
      <c r="X148" s="34">
        <v>126.72</v>
      </c>
      <c r="Y148" s="34">
        <v>133.984</v>
      </c>
      <c r="Z148" s="34">
        <v>134.064</v>
      </c>
      <c r="AA148" s="34">
        <v>6.3</v>
      </c>
      <c r="AB148" s="34">
        <v>130.73</v>
      </c>
      <c r="AC148" s="34">
        <v>139.168</v>
      </c>
      <c r="AD148" s="34">
        <v>139.154</v>
      </c>
      <c r="AE148" s="34">
        <v>9.83</v>
      </c>
      <c r="AF148" s="34">
        <v>171.4</v>
      </c>
      <c r="AG148" s="34">
        <v>181.625</v>
      </c>
      <c r="AH148" s="34">
        <v>181.336</v>
      </c>
      <c r="AI148" s="34">
        <v>7.79</v>
      </c>
      <c r="AJ148" s="34">
        <v>134.6</v>
      </c>
      <c r="AK148" s="34">
        <v>142.198</v>
      </c>
      <c r="AL148" s="34">
        <v>141.75</v>
      </c>
      <c r="AM148" s="3">
        <v>2</v>
      </c>
    </row>
    <row r="149" spans="1:39" ht="12.75">
      <c r="A149" s="108" t="s">
        <v>195</v>
      </c>
      <c r="B149" s="74" t="s">
        <v>105</v>
      </c>
      <c r="C149" s="67">
        <v>6.4</v>
      </c>
      <c r="D149" s="34">
        <v>137</v>
      </c>
      <c r="E149" s="34">
        <v>136.137</v>
      </c>
      <c r="F149" s="34">
        <v>135.489</v>
      </c>
      <c r="G149" s="34">
        <v>3.1774119095245608</v>
      </c>
      <c r="H149" s="34">
        <v>134.11</v>
      </c>
      <c r="I149" s="34">
        <v>122.2</v>
      </c>
      <c r="J149" s="34">
        <v>122.3</v>
      </c>
      <c r="K149" s="34">
        <v>10.949464012251157</v>
      </c>
      <c r="L149" s="34">
        <v>144.9</v>
      </c>
      <c r="M149" s="34">
        <v>150</v>
      </c>
      <c r="N149" s="34">
        <v>150</v>
      </c>
      <c r="O149" s="34">
        <v>7.9</v>
      </c>
      <c r="P149" s="34">
        <v>141.4</v>
      </c>
      <c r="Q149" s="34">
        <v>141.456</v>
      </c>
      <c r="R149" s="34">
        <v>141.155</v>
      </c>
      <c r="S149" s="34">
        <v>12.54</v>
      </c>
      <c r="T149" s="34">
        <v>142.67</v>
      </c>
      <c r="U149" s="34">
        <v>127.987</v>
      </c>
      <c r="V149" s="34">
        <v>126.314</v>
      </c>
      <c r="W149" s="34">
        <v>5.13</v>
      </c>
      <c r="X149" s="34">
        <v>129.56</v>
      </c>
      <c r="Y149" s="34">
        <v>134.769</v>
      </c>
      <c r="Z149" s="34">
        <v>134.516</v>
      </c>
      <c r="AA149" s="34">
        <v>7.11</v>
      </c>
      <c r="AB149" s="34">
        <v>136.78</v>
      </c>
      <c r="AC149" s="34">
        <v>139.9</v>
      </c>
      <c r="AD149" s="34">
        <v>139.869</v>
      </c>
      <c r="AE149" s="34">
        <v>9.07</v>
      </c>
      <c r="AF149" s="34">
        <v>173.05</v>
      </c>
      <c r="AG149" s="34">
        <v>182.559</v>
      </c>
      <c r="AH149" s="34">
        <v>182.563</v>
      </c>
      <c r="AI149" s="34">
        <v>8.57</v>
      </c>
      <c r="AJ149" s="34">
        <v>142.09</v>
      </c>
      <c r="AK149" s="34">
        <v>142.932</v>
      </c>
      <c r="AL149" s="34">
        <v>142.568</v>
      </c>
      <c r="AM149" s="3">
        <v>3</v>
      </c>
    </row>
    <row r="150" spans="1:39" ht="12.75">
      <c r="A150" s="108" t="s">
        <v>195</v>
      </c>
      <c r="B150" s="4" t="s">
        <v>109</v>
      </c>
      <c r="C150" s="67">
        <v>6</v>
      </c>
      <c r="D150" s="34">
        <v>130</v>
      </c>
      <c r="E150" s="34">
        <v>135.343</v>
      </c>
      <c r="F150" s="34">
        <v>136.018</v>
      </c>
      <c r="G150" s="34">
        <v>3.5941561351617866</v>
      </c>
      <c r="H150" s="34">
        <v>115.58</v>
      </c>
      <c r="I150" s="34">
        <v>122.6</v>
      </c>
      <c r="J150" s="34">
        <v>122.7</v>
      </c>
      <c r="K150" s="34">
        <v>12.747631352282527</v>
      </c>
      <c r="L150" s="34">
        <v>130.9</v>
      </c>
      <c r="M150" s="34">
        <v>151.6</v>
      </c>
      <c r="N150" s="34">
        <v>151.3</v>
      </c>
      <c r="O150" s="34">
        <v>7</v>
      </c>
      <c r="P150" s="34">
        <v>136.8</v>
      </c>
      <c r="Q150" s="34">
        <v>141.745</v>
      </c>
      <c r="R150" s="34">
        <v>141.841</v>
      </c>
      <c r="S150" s="34">
        <v>7.16</v>
      </c>
      <c r="T150" s="34">
        <v>139.81</v>
      </c>
      <c r="U150" s="34">
        <v>127.465</v>
      </c>
      <c r="V150" s="34">
        <v>127.276</v>
      </c>
      <c r="W150" s="34">
        <v>3.93</v>
      </c>
      <c r="X150" s="34">
        <v>128.25</v>
      </c>
      <c r="Y150" s="34">
        <v>134.969</v>
      </c>
      <c r="Z150" s="34">
        <v>134.959</v>
      </c>
      <c r="AA150" s="34">
        <v>6.41</v>
      </c>
      <c r="AB150" s="34">
        <v>135.64</v>
      </c>
      <c r="AC150" s="34">
        <v>140.331</v>
      </c>
      <c r="AD150" s="34">
        <v>140.492</v>
      </c>
      <c r="AE150" s="34">
        <v>9.24</v>
      </c>
      <c r="AF150" s="34">
        <v>177.36</v>
      </c>
      <c r="AG150" s="34">
        <v>183.498</v>
      </c>
      <c r="AH150" s="34">
        <v>183.795</v>
      </c>
      <c r="AI150" s="34">
        <v>7.78</v>
      </c>
      <c r="AJ150" s="34">
        <v>138.34</v>
      </c>
      <c r="AK150" s="34">
        <v>143.236</v>
      </c>
      <c r="AL150" s="34">
        <v>143.305</v>
      </c>
      <c r="AM150" s="3">
        <v>4</v>
      </c>
    </row>
    <row r="151" spans="3:39" ht="12.75">
      <c r="C151" s="110"/>
      <c r="AM151" s="3">
        <v>5</v>
      </c>
    </row>
    <row r="152" spans="3:39" ht="12.75">
      <c r="C152" s="110"/>
      <c r="D152" s="122" t="s">
        <v>14</v>
      </c>
      <c r="E152" s="123" t="s">
        <v>15</v>
      </c>
      <c r="F152" s="124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99</v>
      </c>
      <c r="E153" s="119" t="s">
        <v>100</v>
      </c>
      <c r="F153" s="120"/>
      <c r="G153" s="121"/>
      <c r="H153" s="121"/>
      <c r="I153" s="121"/>
      <c r="J153" s="122"/>
      <c r="K153" s="125"/>
      <c r="L153" s="125"/>
      <c r="AM153" s="3">
        <v>7</v>
      </c>
    </row>
    <row r="154" spans="4:39" ht="12.75">
      <c r="D154" s="119" t="s">
        <v>103</v>
      </c>
      <c r="E154" s="119" t="s">
        <v>104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119" t="s">
        <v>107</v>
      </c>
      <c r="E155" s="119" t="s">
        <v>108</v>
      </c>
      <c r="F155" s="120"/>
      <c r="G155" s="121"/>
      <c r="H155" s="121"/>
      <c r="I155" s="121"/>
      <c r="J155" s="121"/>
      <c r="K155" s="125"/>
      <c r="L155" s="125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9"/>
  <sheetViews>
    <sheetView workbookViewId="0" topLeftCell="A1">
      <pane xSplit="2" ySplit="3" topLeftCell="C10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9" sqref="A13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7.527783450184914</v>
      </c>
      <c r="E6" s="72">
        <f>100*(SUM(Taulukko!F15:F17)-SUM(Taulukko!F3:F5))/SUM(Taulukko!F3:F5)</f>
        <v>7.409920817026592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9.912023460410543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7.670507964003403</v>
      </c>
      <c r="N6" s="72">
        <f>100*(SUM(Taulukko!R15:R17)-SUM(Taulukko!R3:R5))/SUM(Taulukko!R3:R5)</f>
        <v>7.605881840919847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2.9762858051383283</v>
      </c>
      <c r="Q6" s="72">
        <f>100*(SUM(Taulukko!V15:V17)-SUM(Taulukko!V3:V5))/SUM(Taulukko!V3:V5)</f>
        <v>-1.3025798015349466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9.215038229860284</v>
      </c>
      <c r="T6" s="72">
        <f>100*(SUM(Taulukko!Z15:Z17)-SUM(Taulukko!Z3:Z5))/SUM(Taulukko!Z3:Z5)</f>
        <v>6.795600388292098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10.819019465808395</v>
      </c>
      <c r="W6" s="72">
        <f>100*(SUM(Taulukko!AD15:AD17)-SUM(Taulukko!AD3:AD5))/SUM(Taulukko!AD3:AD5)</f>
        <v>10.819525115840515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11.93733788850968</v>
      </c>
      <c r="Z6" s="72">
        <f>100*(SUM(Taulukko!AH15:AH17)-SUM(Taulukko!AH3:AH5))/SUM(Taulukko!AH3:AH5)</f>
        <v>11.525118203809706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7.264147760649027</v>
      </c>
      <c r="AC6" s="72">
        <f>100*(SUM(Taulukko!AL15:AL17)-SUM(Taulukko!AL3:AL5))/SUM(Taulukko!AL3:AL5)</f>
        <v>6.488822267644808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6.9643888059691355</v>
      </c>
      <c r="E7" s="72">
        <f>100*(SUM(Taulukko!F16:F18)-SUM(Taulukko!F4:F6))/SUM(Taulukko!F4:F6)</f>
        <v>6.945177625715727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10.320699708454804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7.332580142023538</v>
      </c>
      <c r="N7" s="72">
        <f>100*(SUM(Taulukko!R16:R18)-SUM(Taulukko!R4:R6))/SUM(Taulukko!R4:R6)</f>
        <v>7.469467964127803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-1.119289804367403</v>
      </c>
      <c r="Q7" s="72">
        <f>100*(SUM(Taulukko!V16:V18)-SUM(Taulukko!V4:V6))/SUM(Taulukko!V4:V6)</f>
        <v>-1.750372762803024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8.748090083220536</v>
      </c>
      <c r="T7" s="72">
        <f>100*(SUM(Taulukko!Z16:Z18)-SUM(Taulukko!Z4:Z6))/SUM(Taulukko!Z4:Z6)</f>
        <v>6.47704870727355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10.748897252868057</v>
      </c>
      <c r="W7" s="72">
        <f>100*(SUM(Taulukko!AD16:AD18)-SUM(Taulukko!AD4:AD6))/SUM(Taulukko!AD4:AD6)</f>
        <v>10.635758373053847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11.507209472080417</v>
      </c>
      <c r="Z7" s="72">
        <f>100*(SUM(Taulukko!AH16:AH18)-SUM(Taulukko!AH4:AH6))/SUM(Taulukko!AH4:AH6)</f>
        <v>11.282189922989408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6.607779049025513</v>
      </c>
      <c r="AC7" s="72">
        <f>100*(SUM(Taulukko!AL16:AL18)-SUM(Taulukko!AL4:AL6))/SUM(Taulukko!AL4:AL6)</f>
        <v>6.273656008964611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6.8492611718418175</v>
      </c>
      <c r="E8" s="72">
        <f>100*(SUM(Taulukko!F17:F19)-SUM(Taulukko!F5:F7))/SUM(Taulukko!F5:F7)</f>
        <v>6.3744422965009315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10.596409959467273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7.437996108348535</v>
      </c>
      <c r="N8" s="72">
        <f>100*(SUM(Taulukko!R17:R19)-SUM(Taulukko!R5:R7))/SUM(Taulukko!R5:R7)</f>
        <v>7.372662053733913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-1.3357463374914251</v>
      </c>
      <c r="Q8" s="72">
        <f>100*(SUM(Taulukko!V17:V19)-SUM(Taulukko!V5:V7))/SUM(Taulukko!V5:V7)</f>
        <v>-2.345194776194186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8.296312881968841</v>
      </c>
      <c r="T8" s="72">
        <f>100*(SUM(Taulukko!Z17:Z19)-SUM(Taulukko!Z5:Z7))/SUM(Taulukko!Z5:Z7)</f>
        <v>6.135634903465465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10.364516625250804</v>
      </c>
      <c r="W8" s="72">
        <f>100*(SUM(Taulukko!AD17:AD19)-SUM(Taulukko!AD5:AD7))/SUM(Taulukko!AD5:AD7)</f>
        <v>10.428008916737625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10.904746160421357</v>
      </c>
      <c r="Z8" s="72">
        <f>100*(SUM(Taulukko!AH17:AH19)-SUM(Taulukko!AH5:AH7))/SUM(Taulukko!AH5:AH7)</f>
        <v>11.014651167679133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6.050518838154797</v>
      </c>
      <c r="AC8" s="72">
        <f>100*(SUM(Taulukko!AL17:AL19)-SUM(Taulukko!AL5:AL7))/SUM(Taulukko!AL5:AL7)</f>
        <v>5.941420343988036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5.235840666665498</v>
      </c>
      <c r="E9" s="72">
        <f>100*(SUM(Taulukko!F18:F20)-SUM(Taulukko!F6:F8))/SUM(Taulukko!F6:F8)</f>
        <v>5.788333723291383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11.079219288174519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7.202269144728747</v>
      </c>
      <c r="N9" s="72">
        <f>100*(SUM(Taulukko!R18:R20)-SUM(Taulukko!R6:R8))/SUM(Taulukko!R6:R8)</f>
        <v>7.308083675904676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-3.8881536478218504</v>
      </c>
      <c r="Q9" s="72">
        <f>100*(SUM(Taulukko!V18:V20)-SUM(Taulukko!V6:V8))/SUM(Taulukko!V6:V8)</f>
        <v>-3.01091606869354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5.722132845777088</v>
      </c>
      <c r="T9" s="72">
        <f>100*(SUM(Taulukko!Z18:Z20)-SUM(Taulukko!Z6:Z8))/SUM(Taulukko!Z6:Z8)</f>
        <v>5.787914071746482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10.075313752775472</v>
      </c>
      <c r="W9" s="72">
        <f>100*(SUM(Taulukko!AD18:AD20)-SUM(Taulukko!AD6:AD8))/SUM(Taulukko!AD6:AD8)</f>
        <v>10.306003012905752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10.454147755235963</v>
      </c>
      <c r="Z9" s="72">
        <f>100*(SUM(Taulukko!AH18:AH20)-SUM(Taulukko!AH6:AH8))/SUM(Taulukko!AH6:AH8)</f>
        <v>10.755358613310369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4.73899783988875</v>
      </c>
      <c r="AC9" s="72">
        <f>100*(SUM(Taulukko!AL18:AL20)-SUM(Taulukko!AL6:AL8))/SUM(Taulukko!AL6:AL8)</f>
        <v>5.641491160839781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5.090895534825364</v>
      </c>
      <c r="E10" s="72">
        <f>100*(SUM(Taulukko!F19:F21)-SUM(Taulukko!F7:F9))/SUM(Taulukko!F7:F9)</f>
        <v>5.322458308427378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11.472602739726026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7.354074232763372</v>
      </c>
      <c r="N10" s="72">
        <f>100*(SUM(Taulukko!R19:R21)-SUM(Taulukko!R7:R9))/SUM(Taulukko!R7:R9)</f>
        <v>7.258191800589622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-3.8355097052463756</v>
      </c>
      <c r="Q10" s="72">
        <f>100*(SUM(Taulukko!V19:V21)-SUM(Taulukko!V7:V9))/SUM(Taulukko!V7:V9)</f>
        <v>-3.6156812016954816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5.271393817689711</v>
      </c>
      <c r="T10" s="72">
        <f>100*(SUM(Taulukko!Z19:Z21)-SUM(Taulukko!Z7:Z9))/SUM(Taulukko!Z7:Z9)</f>
        <v>5.447962370493663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10.163037164909335</v>
      </c>
      <c r="W10" s="72">
        <f>100*(SUM(Taulukko!AD19:AD21)-SUM(Taulukko!AD7:AD9))/SUM(Taulukko!AD7:AD9)</f>
        <v>10.40885967073386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10.266097240473048</v>
      </c>
      <c r="Z10" s="72">
        <f>100*(SUM(Taulukko!AH19:AH21)-SUM(Taulukko!AH7:AH9))/SUM(Taulukko!AH7:AH9)</f>
        <v>10.5262100965168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5.131020869942008</v>
      </c>
      <c r="AC10" s="72">
        <f>100*(SUM(Taulukko!AL19:AL21)-SUM(Taulukko!AL7:AL9))/SUM(Taulukko!AL7:AL9)</f>
        <v>5.507719248933768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5.08674720683076</v>
      </c>
      <c r="E11" s="72">
        <f>100*(SUM(Taulukko!F20:F22)-SUM(Taulukko!F8:F10))/SUM(Taulukko!F8:F10)</f>
        <v>5.031965029502331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7.173217496905601</v>
      </c>
      <c r="N11" s="72">
        <f>100*(SUM(Taulukko!R20:R22)-SUM(Taulukko!R8:R10))/SUM(Taulukko!R8:R10)</f>
        <v>7.189341029610583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-5.6766328730264535</v>
      </c>
      <c r="Q11" s="72">
        <f>100*(SUM(Taulukko!V20:V22)-SUM(Taulukko!V8:V10))/SUM(Taulukko!V8:V10)</f>
        <v>-4.065335036025166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4.929656081055753</v>
      </c>
      <c r="T11" s="72">
        <f>100*(SUM(Taulukko!Z20:Z22)-SUM(Taulukko!Z8:Z10))/SUM(Taulukko!Z8:Z10)</f>
        <v>5.129524146415037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11.757788528166587</v>
      </c>
      <c r="W11" s="72">
        <f>100*(SUM(Taulukko!AD20:AD22)-SUM(Taulukko!AD8:AD10))/SUM(Taulukko!AD8:AD10)</f>
        <v>10.815529601098909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10.259596610838441</v>
      </c>
      <c r="Z11" s="72">
        <f>100*(SUM(Taulukko!AH20:AH22)-SUM(Taulukko!AH8:AH10))/SUM(Taulukko!AH8:AH10)</f>
        <v>10.326437676657738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5.3315701742288955</v>
      </c>
      <c r="AC11" s="72">
        <f>100*(SUM(Taulukko!AL20:AL22)-SUM(Taulukko!AL8:AL10))/SUM(Taulukko!AL8:AL10)</f>
        <v>5.52134736736871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4.644833687651888</v>
      </c>
      <c r="E12" s="72">
        <f>100*(SUM(Taulukko!F21:F23)-SUM(Taulukko!F9:F11))/SUM(Taulukko!F9:F11)</f>
        <v>4.881224492809446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10.60011217049916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7.059735473434782</v>
      </c>
      <c r="N12" s="72">
        <f>100*(SUM(Taulukko!R21:R23)-SUM(Taulukko!R9:R11))/SUM(Taulukko!R9:R11)</f>
        <v>7.120749067980576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-4.614715778452007</v>
      </c>
      <c r="Q12" s="72">
        <f>100*(SUM(Taulukko!V21:V23)-SUM(Taulukko!V9:V11))/SUM(Taulukko!V9:V11)</f>
        <v>-4.3204292710081065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4.541732486034798</v>
      </c>
      <c r="T12" s="72">
        <f>100*(SUM(Taulukko!Z21:Z23)-SUM(Taulukko!Z9:Z11))/SUM(Taulukko!Z9:Z11)</f>
        <v>4.843971856717824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13.599699549377267</v>
      </c>
      <c r="W12" s="72">
        <f>100*(SUM(Taulukko!AD21:AD23)-SUM(Taulukko!AD9:AD11))/SUM(Taulukko!AD9:AD11)</f>
        <v>11.52268101099434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9.917608723004522</v>
      </c>
      <c r="Z12" s="72">
        <f>100*(SUM(Taulukko!AH21:AH23)-SUM(Taulukko!AH9:AH11))/SUM(Taulukko!AH9:AH11)</f>
        <v>10.149928193268003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5.373013129456953</v>
      </c>
      <c r="AC12" s="72">
        <f>100*(SUM(Taulukko!AL21:AL23)-SUM(Taulukko!AL9:AL11))/SUM(Taulukko!AL9:AL11)</f>
        <v>5.616352956543079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4.810076379015123</v>
      </c>
      <c r="E13" s="72">
        <f>100*(SUM(Taulukko!F22:F24)-SUM(Taulukko!F10:F12))/SUM(Taulukko!F10:F12)</f>
        <v>4.820540414952378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10.56142301278488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7.07457639771131</v>
      </c>
      <c r="N13" s="72">
        <f>100*(SUM(Taulukko!R22:R24)-SUM(Taulukko!R10:R12))/SUM(Taulukko!R10:R12)</f>
        <v>7.0975778699800385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-5.438116441005935</v>
      </c>
      <c r="Q13" s="72">
        <f>100*(SUM(Taulukko!V22:V24)-SUM(Taulukko!V10:V12))/SUM(Taulukko!V10:V12)</f>
        <v>-4.403709132201536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4.700217318139541</v>
      </c>
      <c r="T13" s="72">
        <f>100*(SUM(Taulukko!Z22:Z24)-SUM(Taulukko!Z10:Z12))/SUM(Taulukko!Z10:Z12)</f>
        <v>4.586410214164166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15.260997693597247</v>
      </c>
      <c r="W13" s="72">
        <f>100*(SUM(Taulukko!AD22:AD24)-SUM(Taulukko!AD10:AD12))/SUM(Taulukko!AD10:AD12)</f>
        <v>12.388216464147158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10.152337405251764</v>
      </c>
      <c r="Z13" s="72">
        <f>100*(SUM(Taulukko!AH22:AH24)-SUM(Taulukko!AH10:AH12))/SUM(Taulukko!AH10:AH12)</f>
        <v>9.990584783679713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5.6404772898490805</v>
      </c>
      <c r="AC13" s="72">
        <f>100*(SUM(Taulukko!AL22:AL24)-SUM(Taulukko!AL10:AL12))/SUM(Taulukko!AL10:AL12)</f>
        <v>5.778335242873523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4.862380832204522</v>
      </c>
      <c r="E14" s="72">
        <f>100*(SUM(Taulukko!F23:F25)-SUM(Taulukko!F11:F13))/SUM(Taulukko!F11:F13)</f>
        <v>4.803373089896817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11.332227750138182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7.177622249668347</v>
      </c>
      <c r="N14" s="72">
        <f>100*(SUM(Taulukko!R23:R25)-SUM(Taulukko!R11:R13))/SUM(Taulukko!R11:R13)</f>
        <v>7.07455369052735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-4.72498729337612</v>
      </c>
      <c r="Q14" s="72">
        <f>100*(SUM(Taulukko!V23:V25)-SUM(Taulukko!V11:V13))/SUM(Taulukko!V11:V13)</f>
        <v>-4.33719746618327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4.56959569646197</v>
      </c>
      <c r="T14" s="72">
        <f>100*(SUM(Taulukko!Z23:Z25)-SUM(Taulukko!Z11:Z13))/SUM(Taulukko!Z11:Z13)</f>
        <v>4.329221213999534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15.50431979964199</v>
      </c>
      <c r="W14" s="72">
        <f>100*(SUM(Taulukko!AD23:AD25)-SUM(Taulukko!AD11:AD13))/SUM(Taulukko!AD11:AD13)</f>
        <v>13.179304516323866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9.78287707492431</v>
      </c>
      <c r="Z14" s="72">
        <f>100*(SUM(Taulukko!AH23:AH25)-SUM(Taulukko!AH11:AH13))/SUM(Taulukko!AH11:AH13)</f>
        <v>9.837851527506853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5.953375322454771</v>
      </c>
      <c r="AC14" s="72">
        <f>100*(SUM(Taulukko!AL23:AL25)-SUM(Taulukko!AL11:AL13))/SUM(Taulukko!AL11:AL13)</f>
        <v>5.9871688967308225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4.756211682150903</v>
      </c>
      <c r="E15" s="72">
        <f>100*(SUM(Taulukko!F24:F26)-SUM(Taulukko!F12:F14))/SUM(Taulukko!F12:F14)</f>
        <v>4.789431104299314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11.964873765093293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7.09980113072555</v>
      </c>
      <c r="N15" s="72">
        <f>100*(SUM(Taulukko!R24:R26)-SUM(Taulukko!R12:R14))/SUM(Taulukko!R12:R14)</f>
        <v>6.959371214028447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-4.413317186628993</v>
      </c>
      <c r="Q15" s="72">
        <f>100*(SUM(Taulukko!V24:V26)-SUM(Taulukko!V12:V14))/SUM(Taulukko!V12:V14)</f>
        <v>-4.152712248801353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4.258112989586261</v>
      </c>
      <c r="T15" s="72">
        <f>100*(SUM(Taulukko!Z24:Z26)-SUM(Taulukko!Z12:Z14))/SUM(Taulukko!Z12:Z14)</f>
        <v>4.052293289416841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15.241558268461025</v>
      </c>
      <c r="W15" s="72">
        <f>100*(SUM(Taulukko!AD24:AD26)-SUM(Taulukko!AD12:AD14))/SUM(Taulukko!AD12:AD14)</f>
        <v>13.752203578679387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9.779098595459939</v>
      </c>
      <c r="Z15" s="72">
        <f>100*(SUM(Taulukko!AH24:AH26)-SUM(Taulukko!AH12:AH14))/SUM(Taulukko!AH12:AH14)</f>
        <v>9.689595466545374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6.588499259501496</v>
      </c>
      <c r="AC15" s="72">
        <f>100*(SUM(Taulukko!AL24:AL26)-SUM(Taulukko!AL12:AL14))/SUM(Taulukko!AL12:AL14)</f>
        <v>6.184056175212192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4.937852512802057</v>
      </c>
      <c r="E16" s="72">
        <f>100*(SUM(Taulukko!F25:F27)-SUM(Taulukko!F13:F15))/SUM(Taulukko!F13:F15)</f>
        <v>4.743204753019055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6.687800863555914</v>
      </c>
      <c r="N16" s="72">
        <f>100*(SUM(Taulukko!R25:R27)-SUM(Taulukko!R13:R15))/SUM(Taulukko!R13:R15)</f>
        <v>6.757120434640461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-6.602154764913459</v>
      </c>
      <c r="Q16" s="72">
        <f>100*(SUM(Taulukko!V25:V27)-SUM(Taulukko!V13:V15))/SUM(Taulukko!V13:V15)</f>
        <v>-3.9225155550944995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3.7179231383142186</v>
      </c>
      <c r="T16" s="72">
        <f>100*(SUM(Taulukko!Z25:Z27)-SUM(Taulukko!Z13:Z15))/SUM(Taulukko!Z13:Z15)</f>
        <v>3.763734869146652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15.159677692399814</v>
      </c>
      <c r="W16" s="72">
        <f>100*(SUM(Taulukko!AD25:AD27)-SUM(Taulukko!AD13:AD15))/SUM(Taulukko!AD13:AD15)</f>
        <v>14.167408336106552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9.308190284832671</v>
      </c>
      <c r="Z16" s="72">
        <f>100*(SUM(Taulukko!AH25:AH27)-SUM(Taulukko!AH13:AH15))/SUM(Taulukko!AH13:AH15)</f>
        <v>9.554574917306846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6.441319020750626</v>
      </c>
      <c r="AC16" s="72">
        <f>100*(SUM(Taulukko!AL25:AL27)-SUM(Taulukko!AL13:AL15))/SUM(Taulukko!AL13:AL15)</f>
        <v>6.313925811676829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4.5311953764399595</v>
      </c>
      <c r="E17" s="72">
        <f>100*(SUM(Taulukko!F26:F28)-SUM(Taulukko!F14:F16))/SUM(Taulukko!F14:F16)</f>
        <v>4.647652306094621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6.475260854930981</v>
      </c>
      <c r="N17" s="72">
        <f>100*(SUM(Taulukko!R26:R28)-SUM(Taulukko!R14:R16))/SUM(Taulukko!R14:R16)</f>
        <v>6.592368787166517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-5.60607117605468</v>
      </c>
      <c r="Q17" s="72">
        <f>100*(SUM(Taulukko!V26:V28)-SUM(Taulukko!V14:V16))/SUM(Taulukko!V14:V16)</f>
        <v>-3.753100529051566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3.306267869395059</v>
      </c>
      <c r="T17" s="72">
        <f>100*(SUM(Taulukko!Z26:Z28)-SUM(Taulukko!Z14:Z16))/SUM(Taulukko!Z14:Z16)</f>
        <v>3.4882465336942943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15.298960032125079</v>
      </c>
      <c r="W17" s="72">
        <f>100*(SUM(Taulukko!AD26:AD28)-SUM(Taulukko!AD14:AD16))/SUM(Taulukko!AD14:AD16)</f>
        <v>14.496252500209838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8.837597556148713</v>
      </c>
      <c r="Z17" s="72">
        <f>100*(SUM(Taulukko!AH26:AH28)-SUM(Taulukko!AH14:AH16))/SUM(Taulukko!AH14:AH16)</f>
        <v>9.460104893090907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6.406195692390484</v>
      </c>
      <c r="AC17" s="72">
        <f>100*(SUM(Taulukko!AL26:AL28)-SUM(Taulukko!AL14:AL16))/SUM(Taulukko!AL14:AL16)</f>
        <v>6.394035446760036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4.767389058448566</v>
      </c>
      <c r="E18" s="72">
        <f>100*(SUM(Taulukko!F27:F29)-SUM(Taulukko!F15:F17))/SUM(Taulukko!F15:F17)</f>
        <v>4.514828634657213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10.565635005336187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5.613507577980639</v>
      </c>
      <c r="N18" s="72">
        <f>100*(SUM(Taulukko!R27:R29)-SUM(Taulukko!R15:R17))/SUM(Taulukko!R15:R17)</f>
        <v>6.560316413974941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-6.77302390859106</v>
      </c>
      <c r="Q18" s="72">
        <f>100*(SUM(Taulukko!V27:V29)-SUM(Taulukko!V15:V17))/SUM(Taulukko!V15:V17)</f>
        <v>-3.697122877834112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3.20252976910676</v>
      </c>
      <c r="T18" s="72">
        <f>100*(SUM(Taulukko!Z27:Z29)-SUM(Taulukko!Z15:Z17))/SUM(Taulukko!Z15:Z17)</f>
        <v>3.240867002965671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15.30250738287779</v>
      </c>
      <c r="W18" s="72">
        <f>100*(SUM(Taulukko!AD27:AD29)-SUM(Taulukko!AD15:AD17))/SUM(Taulukko!AD15:AD17)</f>
        <v>14.701066883952564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9.092854561568902</v>
      </c>
      <c r="Z18" s="72">
        <f>100*(SUM(Taulukko!AH27:AH29)-SUM(Taulukko!AH15:AH17))/SUM(Taulukko!AH15:AH17)</f>
        <v>9.430258979627643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5.803517947973137</v>
      </c>
      <c r="AC18" s="72">
        <f>100*(SUM(Taulukko!AL27:AL29)-SUM(Taulukko!AL15:AL17))/SUM(Taulukko!AL15:AL17)</f>
        <v>6.520510245825414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4.154283072452274</v>
      </c>
      <c r="E19" s="72">
        <f>100*(SUM(Taulukko!F28:F30)-SUM(Taulukko!F16:F18))/SUM(Taulukko!F16:F18)</f>
        <v>4.402912374395763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10.623678646934474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5.368235573206263</v>
      </c>
      <c r="N19" s="72">
        <f>100*(SUM(Taulukko!R28:R30)-SUM(Taulukko!R16:R18))/SUM(Taulukko!R16:R18)</f>
        <v>6.6120521669588195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-4.317284358240032</v>
      </c>
      <c r="Q19" s="72">
        <f>100*(SUM(Taulukko!V28:V30)-SUM(Taulukko!V16:V18))/SUM(Taulukko!V16:V18)</f>
        <v>-3.646354888103553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2.830667060178873</v>
      </c>
      <c r="T19" s="72">
        <f>100*(SUM(Taulukko!Z28:Z30)-SUM(Taulukko!Z16:Z18))/SUM(Taulukko!Z16:Z18)</f>
        <v>3.023677810880064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15.147362794641202</v>
      </c>
      <c r="W19" s="72">
        <f>100*(SUM(Taulukko!AD28:AD30)-SUM(Taulukko!AD16:AD18))/SUM(Taulukko!AD16:AD18)</f>
        <v>14.771576849442441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9.098532473742628</v>
      </c>
      <c r="Z19" s="72">
        <f>100*(SUM(Taulukko!AH28:AH30)-SUM(Taulukko!AH16:AH18))/SUM(Taulukko!AH16:AH18)</f>
        <v>9.459983787215993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6.648054521547484</v>
      </c>
      <c r="AC19" s="72">
        <f>100*(SUM(Taulukko!AL28:AL30)-SUM(Taulukko!AL16:AL18))/SUM(Taulukko!AL16:AL18)</f>
        <v>6.769349316892269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4.1184278136982995</v>
      </c>
      <c r="E20" s="72">
        <f>100*(SUM(Taulukko!F29:F31)-SUM(Taulukko!F17:F19))/SUM(Taulukko!F17:F19)</f>
        <v>4.412259751932488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10.785340314136137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4.852726933381931</v>
      </c>
      <c r="N20" s="72">
        <f>100*(SUM(Taulukko!R29:R31)-SUM(Taulukko!R17:R19))/SUM(Taulukko!R17:R19)</f>
        <v>6.645595808604514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-5.298236924162982</v>
      </c>
      <c r="Q20" s="72">
        <f>100*(SUM(Taulukko!V29:V31)-SUM(Taulukko!V17:V19))/SUM(Taulukko!V17:V19)</f>
        <v>-3.423260235207449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2.6863585002256873</v>
      </c>
      <c r="T20" s="72">
        <f>100*(SUM(Taulukko!Z29:Z31)-SUM(Taulukko!Z17:Z19))/SUM(Taulukko!Z17:Z19)</f>
        <v>2.841595351790581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14.922465903981609</v>
      </c>
      <c r="W20" s="72">
        <f>100*(SUM(Taulukko!AD29:AD31)-SUM(Taulukko!AD17:AD19))/SUM(Taulukko!AD17:AD19)</f>
        <v>14.783050901592379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9.46730930678223</v>
      </c>
      <c r="Z20" s="72">
        <f>100*(SUM(Taulukko!AH29:AH31)-SUM(Taulukko!AH17:AH19))/SUM(Taulukko!AH17:AH19)</f>
        <v>9.532989784213827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6.921743334523538</v>
      </c>
      <c r="AC20" s="72">
        <f>100*(SUM(Taulukko!AL29:AL31)-SUM(Taulukko!AL17:AL19))/SUM(Taulukko!AL17:AL19)</f>
        <v>7.109264785894618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4.409717820732128</v>
      </c>
      <c r="E21" s="72">
        <f>100*(SUM(Taulukko!F30:F32)-SUM(Taulukko!F18:F20))/SUM(Taulukko!F18:F20)</f>
        <v>4.603986040621338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5.4691991867807115</v>
      </c>
      <c r="N21" s="72">
        <f>100*(SUM(Taulukko!R30:R32)-SUM(Taulukko!R18:R20))/SUM(Taulukko!R18:R20)</f>
        <v>6.647578244481482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-3.1973901314444384</v>
      </c>
      <c r="Q21" s="72">
        <f>100*(SUM(Taulukko!V30:V32)-SUM(Taulukko!V18:V20))/SUM(Taulukko!V18:V20)</f>
        <v>-2.9598851833939523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2.5811165442633994</v>
      </c>
      <c r="T21" s="72">
        <f>100*(SUM(Taulukko!Z30:Z32)-SUM(Taulukko!Z18:Z20))/SUM(Taulukko!Z18:Z20)</f>
        <v>2.695338276115135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15.026933148131821</v>
      </c>
      <c r="W21" s="72">
        <f>100*(SUM(Taulukko!AD30:AD32)-SUM(Taulukko!AD18:AD20))/SUM(Taulukko!AD18:AD20)</f>
        <v>14.77951207500393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9.575840089114417</v>
      </c>
      <c r="Z21" s="72">
        <f>100*(SUM(Taulukko!AH30:AH32)-SUM(Taulukko!AH18:AH20))/SUM(Taulukko!AH18:AH20)</f>
        <v>9.631273033068673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7.7936830755056485</v>
      </c>
      <c r="AC21" s="72">
        <f>100*(SUM(Taulukko!AL30:AL32)-SUM(Taulukko!AL18:AL20))/SUM(Taulukko!AL18:AL20)</f>
        <v>7.463291800360349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5.020726852510705</v>
      </c>
      <c r="E22" s="72">
        <f>100*(SUM(Taulukko!F31:F33)-SUM(Taulukko!F19:F21))/SUM(Taulukko!F19:F21)</f>
        <v>4.938563504394751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5.659137983171729</v>
      </c>
      <c r="N22" s="72">
        <f>100*(SUM(Taulukko!R31:R33)-SUM(Taulukko!R19:R21))/SUM(Taulukko!R19:R21)</f>
        <v>6.667437463622528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-2.416201704732568</v>
      </c>
      <c r="Q22" s="72">
        <f>100*(SUM(Taulukko!V31:V33)-SUM(Taulukko!V19:V21))/SUM(Taulukko!V19:V21)</f>
        <v>-2.3623447366594883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2.85938648049441</v>
      </c>
      <c r="T22" s="72">
        <f>100*(SUM(Taulukko!Z31:Z33)-SUM(Taulukko!Z19:Z21))/SUM(Taulukko!Z19:Z21)</f>
        <v>2.566355516805681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15.041617968093634</v>
      </c>
      <c r="W22" s="72">
        <f>100*(SUM(Taulukko!AD31:AD33)-SUM(Taulukko!AD19:AD21))/SUM(Taulukko!AD19:AD21)</f>
        <v>14.653042090232644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9.77808193451552</v>
      </c>
      <c r="Z22" s="72">
        <f>100*(SUM(Taulukko!AH31:AH33)-SUM(Taulukko!AH19:AH21))/SUM(Taulukko!AH19:AH21)</f>
        <v>9.741556260496356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7.7122207013782225</v>
      </c>
      <c r="AC22" s="72">
        <f>100*(SUM(Taulukko!AL31:AL33)-SUM(Taulukko!AL19:AL21))/SUM(Taulukko!AL19:AL21)</f>
        <v>7.787211291898084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5.2513098665531945</v>
      </c>
      <c r="E23" s="72">
        <f>100*(SUM(Taulukko!F32:F34)-SUM(Taulukko!F20:F22))/SUM(Taulukko!F20:F22)</f>
        <v>5.280620803450902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6.210304965079914</v>
      </c>
      <c r="N23" s="72">
        <f>100*(SUM(Taulukko!R32:R34)-SUM(Taulukko!R20:R22))/SUM(Taulukko!R20:R22)</f>
        <v>6.724874087241425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-0.5875113776485682</v>
      </c>
      <c r="Q23" s="72">
        <f>100*(SUM(Taulukko!V32:V34)-SUM(Taulukko!V20:V22))/SUM(Taulukko!V20:V22)</f>
        <v>-1.785050189808362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2.7497975574564895</v>
      </c>
      <c r="T23" s="72">
        <f>100*(SUM(Taulukko!Z32:Z34)-SUM(Taulukko!Z20:Z22))/SUM(Taulukko!Z20:Z22)</f>
        <v>2.4244684258811717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13.307896429026648</v>
      </c>
      <c r="W23" s="72">
        <f>100*(SUM(Taulukko!AD32:AD34)-SUM(Taulukko!AD20:AD22))/SUM(Taulukko!AD20:AD22)</f>
        <v>14.252163176352157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9.97790771961825</v>
      </c>
      <c r="Z23" s="72">
        <f>100*(SUM(Taulukko!AH32:AH34)-SUM(Taulukko!AH20:AH22))/SUM(Taulukko!AH20:AH22)</f>
        <v>9.854251734419469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8.258042972187456</v>
      </c>
      <c r="AC23" s="72">
        <f>100*(SUM(Taulukko!AL32:AL34)-SUM(Taulukko!AL20:AL22))/SUM(Taulukko!AL20:AL22)</f>
        <v>8.083861246695392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6.072919739263734</v>
      </c>
      <c r="E24" s="72">
        <f>100*(SUM(Taulukko!F33:F35)-SUM(Taulukko!F21:F23))/SUM(Taulukko!F21:F23)</f>
        <v>5.458297117637839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6.836902800658964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11.257606490872206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6.468904765682902</v>
      </c>
      <c r="N24" s="72">
        <f>100*(SUM(Taulukko!R33:R35)-SUM(Taulukko!R21:R23))/SUM(Taulukko!R21:R23)</f>
        <v>6.718880634191772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-1.1621907458049314</v>
      </c>
      <c r="Q24" s="72">
        <f>100*(SUM(Taulukko!V33:V35)-SUM(Taulukko!V21:V23))/SUM(Taulukko!V21:V23)</f>
        <v>-1.3071856463520952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2.723093740598223</v>
      </c>
      <c r="T24" s="72">
        <f>100*(SUM(Taulukko!Z33:Z35)-SUM(Taulukko!Z21:Z23))/SUM(Taulukko!Z21:Z23)</f>
        <v>2.249935225109589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11.499763989255898</v>
      </c>
      <c r="W24" s="72">
        <f>100*(SUM(Taulukko!AD33:AD35)-SUM(Taulukko!AD21:AD23))/SUM(Taulukko!AD21:AD23)</f>
        <v>13.581986363419622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10.475833860000469</v>
      </c>
      <c r="Z24" s="72">
        <f>100*(SUM(Taulukko!AH33:AH35)-SUM(Taulukko!AH21:AH23))/SUM(Taulukko!AH21:AH23)</f>
        <v>9.948355978490936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8.766288350722405</v>
      </c>
      <c r="AC24" s="72">
        <f>100*(SUM(Taulukko!AL33:AL35)-SUM(Taulukko!AL21:AL23))/SUM(Taulukko!AL21:AL23)</f>
        <v>8.324514831391443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5.723920713180711</v>
      </c>
      <c r="E25" s="72">
        <f>100*(SUM(Taulukko!F34:F36)-SUM(Taulukko!F22:F24))/SUM(Taulukko!F22:F24)</f>
        <v>5.372618412460375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7.011070110701117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11.412770236299657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6.370754820509823</v>
      </c>
      <c r="N25" s="72">
        <f>100*(SUM(Taulukko!R34:R36)-SUM(Taulukko!R22:R24))/SUM(Taulukko!R22:R24)</f>
        <v>6.5568931203270315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-0.8031188015250619</v>
      </c>
      <c r="Q25" s="72">
        <f>100*(SUM(Taulukko!V34:V36)-SUM(Taulukko!V22:V24))/SUM(Taulukko!V22:V24)</f>
        <v>-0.8894943664692906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1.9773232821388598</v>
      </c>
      <c r="T25" s="72">
        <f>100*(SUM(Taulukko!Z34:Z36)-SUM(Taulukko!Z22:Z24))/SUM(Taulukko!Z22:Z24)</f>
        <v>2.0529883402058746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9.95134535080089</v>
      </c>
      <c r="W25" s="72">
        <f>100*(SUM(Taulukko!AD34:AD36)-SUM(Taulukko!AD22:AD24))/SUM(Taulukko!AD22:AD24)</f>
        <v>12.825008950696455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10.071990100521191</v>
      </c>
      <c r="Z25" s="72">
        <f>100*(SUM(Taulukko!AH34:AH36)-SUM(Taulukko!AH22:AH24))/SUM(Taulukko!AH22:AH24)</f>
        <v>10.010182727386647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8.671114178360545</v>
      </c>
      <c r="AC25" s="72">
        <f>100*(SUM(Taulukko!AL34:AL36)-SUM(Taulukko!AL22:AL24))/SUM(Taulukko!AL22:AL24)</f>
        <v>8.465439111593687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4.909591817606185</v>
      </c>
      <c r="E26" s="72">
        <f>100*(SUM(Taulukko!F35:F37)-SUM(Taulukko!F23:F25))/SUM(Taulukko!F23:F25)</f>
        <v>5.127026612954107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7.139942880456967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10.923535253227437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5.939155189265095</v>
      </c>
      <c r="N26" s="72">
        <f>100*(SUM(Taulukko!R35:R37)-SUM(Taulukko!R23:R25))/SUM(Taulukko!R23:R25)</f>
        <v>6.346392513906504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-0.6677839951340236</v>
      </c>
      <c r="Q26" s="72">
        <f>100*(SUM(Taulukko!V35:V37)-SUM(Taulukko!V23:V25))/SUM(Taulukko!V23:V25)</f>
        <v>-0.4652812493890867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1.5813813878517087</v>
      </c>
      <c r="T26" s="72">
        <f>100*(SUM(Taulukko!Z35:Z37)-SUM(Taulukko!Z23:Z25))/SUM(Taulukko!Z23:Z25)</f>
        <v>1.8765974586587086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10.051287834896641</v>
      </c>
      <c r="W26" s="72">
        <f>100*(SUM(Taulukko!AD35:AD37)-SUM(Taulukko!AD23:AD25))/SUM(Taulukko!AD23:AD25)</f>
        <v>12.182753814319526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9.96421983857236</v>
      </c>
      <c r="Z26" s="72">
        <f>100*(SUM(Taulukko!AH35:AH37)-SUM(Taulukko!AH23:AH25))/SUM(Taulukko!AH23:AH25)</f>
        <v>10.058701404126905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8.082319473917194</v>
      </c>
      <c r="AC26" s="72">
        <f>100*(SUM(Taulukko!AL35:AL37)-SUM(Taulukko!AL23:AL25))/SUM(Taulukko!AL23:AL25)</f>
        <v>8.57625784757372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4.486196303406498</v>
      </c>
      <c r="E27" s="72">
        <f>100*(SUM(Taulukko!F36:F38)-SUM(Taulukko!F24:F26))/SUM(Taulukko!F24:F26)</f>
        <v>4.982623964669403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7.3081607795371495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5.815290192059211</v>
      </c>
      <c r="N27" s="72">
        <f>100*(SUM(Taulukko!R36:R38)-SUM(Taulukko!R24:R26))/SUM(Taulukko!R24:R26)</f>
        <v>6.338692689774391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-0.23862259301072666</v>
      </c>
      <c r="Q27" s="72">
        <f>100*(SUM(Taulukko!V36:V38)-SUM(Taulukko!V24:V26))/SUM(Taulukko!V24:V26)</f>
        <v>-0.004034184319870796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1.1661903670327733</v>
      </c>
      <c r="T27" s="72">
        <f>100*(SUM(Taulukko!Z36:Z38)-SUM(Taulukko!Z24:Z26))/SUM(Taulukko!Z24:Z26)</f>
        <v>1.7677425056994294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10.350856585224811</v>
      </c>
      <c r="W27" s="72">
        <f>100*(SUM(Taulukko!AD36:AD38)-SUM(Taulukko!AD24:AD26))/SUM(Taulukko!AD24:AD26)</f>
        <v>11.7011055784681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9.506873942719897</v>
      </c>
      <c r="Z27" s="72">
        <f>100*(SUM(Taulukko!AH36:AH38)-SUM(Taulukko!AH24:AH26))/SUM(Taulukko!AH24:AH26)</f>
        <v>10.131826831026729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8.434387142195913</v>
      </c>
      <c r="AC27" s="72">
        <f>100*(SUM(Taulukko!AL36:AL38)-SUM(Taulukko!AL24:AL26))/SUM(Taulukko!AL24:AL26)</f>
        <v>8.772035032169681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4.5924820664612644</v>
      </c>
      <c r="E28" s="72">
        <f>100*(SUM(Taulukko!F37:F39)-SUM(Taulukko!F25:F27))/SUM(Taulukko!F25:F27)</f>
        <v>5.148934530461248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6.4130417324279</v>
      </c>
      <c r="N28" s="72">
        <f>100*(SUM(Taulukko!R37:R39)-SUM(Taulukko!R25:R27))/SUM(Taulukko!R25:R27)</f>
        <v>6.6585006023036435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0.08663083039319473</v>
      </c>
      <c r="Q28" s="72">
        <f>100*(SUM(Taulukko!V37:V39)-SUM(Taulukko!V25:V27))/SUM(Taulukko!V25:V27)</f>
        <v>0.5192046539675161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1.2279802215055144</v>
      </c>
      <c r="T28" s="72">
        <f>100*(SUM(Taulukko!Z37:Z39)-SUM(Taulukko!Z25:Z27))/SUM(Taulukko!Z25:Z27)</f>
        <v>1.7534379592207454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10.259670471856367</v>
      </c>
      <c r="W28" s="72">
        <f>100*(SUM(Taulukko!AD37:AD39)-SUM(Taulukko!AD25:AD27))/SUM(Taulukko!AD25:AD27)</f>
        <v>11.325310569883134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9.945417969867336</v>
      </c>
      <c r="Z28" s="72">
        <f>100*(SUM(Taulukko!AH37:AH39)-SUM(Taulukko!AH25:AH27))/SUM(Taulukko!AH25:AH27)</f>
        <v>10.255315475263256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8.677960782792683</v>
      </c>
      <c r="AC28" s="72">
        <f>100*(SUM(Taulukko!AL37:AL39)-SUM(Taulukko!AL25:AL27))/SUM(Taulukko!AL25:AL27)</f>
        <v>9.088637382092385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5.694807615938764</v>
      </c>
      <c r="E29" s="72">
        <f>100*(SUM(Taulukko!F38:F40)-SUM(Taulukko!F26:F28))/SUM(Taulukko!F26:F28)</f>
        <v>5.619314749078582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7.195721032566447</v>
      </c>
      <c r="N29" s="72">
        <f>100*(SUM(Taulukko!R38:R40)-SUM(Taulukko!R26:R28))/SUM(Taulukko!R26:R28)</f>
        <v>7.144629615508258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0.13103180757181337</v>
      </c>
      <c r="Q29" s="72">
        <f>100*(SUM(Taulukko!V38:V40)-SUM(Taulukko!V26:V28))/SUM(Taulukko!V26:V28)</f>
        <v>1.1507219855041921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1.6838938978584337</v>
      </c>
      <c r="T29" s="72">
        <f>100*(SUM(Taulukko!Z38:Z40)-SUM(Taulukko!Z26:Z28))/SUM(Taulukko!Z26:Z28)</f>
        <v>1.8246784288710372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10.220029674908721</v>
      </c>
      <c r="W29" s="72">
        <f>100*(SUM(Taulukko!AD38:AD40)-SUM(Taulukko!AD26:AD28))/SUM(Taulukko!AD26:AD28)</f>
        <v>11.085174395604254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10.521633760238046</v>
      </c>
      <c r="Z29" s="72">
        <f>100*(SUM(Taulukko!AH38:AH40)-SUM(Taulukko!AH26:AH28))/SUM(Taulukko!AH26:AH28)</f>
        <v>10.412890775618472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9.557521269132115</v>
      </c>
      <c r="AC29" s="72">
        <f>100*(SUM(Taulukko!AL38:AL40)-SUM(Taulukko!AL26:AL28))/SUM(Taulukko!AL26:AL28)</f>
        <v>9.48785627966573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6.1884768626478</v>
      </c>
      <c r="E30" s="72">
        <f>100*(SUM(Taulukko!F39:F41)-SUM(Taulukko!F27:F29))/SUM(Taulukko!F27:F29)</f>
        <v>6.195881975744472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8.584696881463818</v>
      </c>
      <c r="N30" s="72">
        <f>100*(SUM(Taulukko!R39:R41)-SUM(Taulukko!R27:R29))/SUM(Taulukko!R27:R29)</f>
        <v>7.523548178615105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1.0399020661843075</v>
      </c>
      <c r="Q30" s="72">
        <f>100*(SUM(Taulukko!V39:V41)-SUM(Taulukko!V27:V29))/SUM(Taulukko!V27:V29)</f>
        <v>1.9487793510229554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2.0259579321832324</v>
      </c>
      <c r="T30" s="72">
        <f>100*(SUM(Taulukko!Z39:Z41)-SUM(Taulukko!Z27:Z29))/SUM(Taulukko!Z27:Z29)</f>
        <v>1.941669376052948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10.430073398135304</v>
      </c>
      <c r="W30" s="72">
        <f>100*(SUM(Taulukko!AD39:AD41)-SUM(Taulukko!AD27:AD29))/SUM(Taulukko!AD27:AD29)</f>
        <v>11.036324928186684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10.813029043493056</v>
      </c>
      <c r="Z30" s="72">
        <f>100*(SUM(Taulukko!AH39:AH41)-SUM(Taulukko!AH27:AH29))/SUM(Taulukko!AH27:AH29)</f>
        <v>10.565092510646773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9.809392119069493</v>
      </c>
      <c r="AC30" s="72">
        <f>100*(SUM(Taulukko!AL39:AL41)-SUM(Taulukko!AL27:AL29))/SUM(Taulukko!AL27:AL29)</f>
        <v>9.913440959699475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7.2443444579525105</v>
      </c>
      <c r="E31" s="72">
        <f>100*(SUM(Taulukko!F40:F42)-SUM(Taulukko!F28:F30))/SUM(Taulukko!F28:F30)</f>
        <v>6.648485253644399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9.07894364462962</v>
      </c>
      <c r="N31" s="72">
        <f>100*(SUM(Taulukko!R40:R42)-SUM(Taulukko!R28:R30))/SUM(Taulukko!R28:R30)</f>
        <v>7.693318614309007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3.189551899712054</v>
      </c>
      <c r="Q31" s="72">
        <f>100*(SUM(Taulukko!V40:V42)-SUM(Taulukko!V28:V30))/SUM(Taulukko!V28:V30)</f>
        <v>2.8725760019608315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2.517560423518711</v>
      </c>
      <c r="T31" s="72">
        <f>100*(SUM(Taulukko!Z40:Z42)-SUM(Taulukko!Z28:Z30))/SUM(Taulukko!Z28:Z30)</f>
        <v>2.0584389614721044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10.827659587500218</v>
      </c>
      <c r="W31" s="72">
        <f>100*(SUM(Taulukko!AD40:AD42)-SUM(Taulukko!AD28:AD30))/SUM(Taulukko!AD28:AD30)</f>
        <v>11.116174799295905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10.946260163311312</v>
      </c>
      <c r="Z31" s="72">
        <f>100*(SUM(Taulukko!AH40:AH42)-SUM(Taulukko!AH28:AH30))/SUM(Taulukko!AH28:AH30)</f>
        <v>10.689533099588106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10.687180644853218</v>
      </c>
      <c r="AC31" s="72">
        <f>100*(SUM(Taulukko!AL40:AL42)-SUM(Taulukko!AL28:AL30))/SUM(Taulukko!AL28:AL30)</f>
        <v>10.317129522204358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7.04751256697431</v>
      </c>
      <c r="E32" s="72">
        <f>100*(SUM(Taulukko!F41:F43)-SUM(Taulukko!F29:F31))/SUM(Taulukko!F29:F31)</f>
        <v>6.835808658707015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7.725832012678289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9.53888204626364</v>
      </c>
      <c r="N32" s="72">
        <f>100*(SUM(Taulukko!R41:R43)-SUM(Taulukko!R29:R31))/SUM(Taulukko!R29:R31)</f>
        <v>7.764604045237746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5.2027911087462515</v>
      </c>
      <c r="Q32" s="72">
        <f>100*(SUM(Taulukko!V41:V43)-SUM(Taulukko!V29:V31))/SUM(Taulukko!V29:V31)</f>
        <v>3.7470297343741064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2.498335033332523</v>
      </c>
      <c r="T32" s="72">
        <f>100*(SUM(Taulukko!Z41:Z43)-SUM(Taulukko!Z29:Z31))/SUM(Taulukko!Z29:Z31)</f>
        <v>2.1408591213536696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11.189387250842563</v>
      </c>
      <c r="W32" s="72">
        <f>100*(SUM(Taulukko!AD41:AD43)-SUM(Taulukko!AD29:AD31))/SUM(Taulukko!AD29:AD31)</f>
        <v>11.148999851739708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10.994828299168024</v>
      </c>
      <c r="Z32" s="72">
        <f>100*(SUM(Taulukko!AH41:AH43)-SUM(Taulukko!AH29:AH31))/SUM(Taulukko!AH29:AH31)</f>
        <v>10.781449096560786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11.24842624289058</v>
      </c>
      <c r="AC32" s="72">
        <f>100*(SUM(Taulukko!AL41:AL43)-SUM(Taulukko!AL29:AL31))/SUM(Taulukko!AL29:AL31)</f>
        <v>10.617574055332154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6.962271816977572</v>
      </c>
      <c r="E33" s="72">
        <f>100*(SUM(Taulukko!F42:F44)-SUM(Taulukko!F30:F32))/SUM(Taulukko!F30:F32)</f>
        <v>6.771533005717609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7.319952774498238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16.212338593974174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9.001138290860665</v>
      </c>
      <c r="N33" s="72">
        <f>100*(SUM(Taulukko!R42:R44)-SUM(Taulukko!R30:R32))/SUM(Taulukko!R30:R32)</f>
        <v>7.85755093009971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4.90126530877898</v>
      </c>
      <c r="Q33" s="72">
        <f>100*(SUM(Taulukko!V42:V44)-SUM(Taulukko!V30:V32))/SUM(Taulukko!V30:V32)</f>
        <v>4.4498859335261605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2.453337809340486</v>
      </c>
      <c r="T33" s="72">
        <f>100*(SUM(Taulukko!Z42:Z44)-SUM(Taulukko!Z30:Z32))/SUM(Taulukko!Z30:Z32)</f>
        <v>2.1829401777806465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10.965219971482101</v>
      </c>
      <c r="W33" s="72">
        <f>100*(SUM(Taulukko!AD42:AD44)-SUM(Taulukko!AD30:AD32))/SUM(Taulukko!AD30:AD32)</f>
        <v>11.000809028726124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11.070914631804614</v>
      </c>
      <c r="Z33" s="72">
        <f>100*(SUM(Taulukko!AH42:AH44)-SUM(Taulukko!AH30:AH32))/SUM(Taulukko!AH30:AH32)</f>
        <v>10.841551791742017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11.214163275565788</v>
      </c>
      <c r="AC33" s="72">
        <f>100*(SUM(Taulukko!AL42:AL44)-SUM(Taulukko!AL30:AL32))/SUM(Taulukko!AL30:AL32)</f>
        <v>10.74938285865861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6.518212799506606</v>
      </c>
      <c r="E34" s="72">
        <f>100*(SUM(Taulukko!F43:F45)-SUM(Taulukko!F31:F33))/SUM(Taulukko!F31:F33)</f>
        <v>6.569119143641783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6.799531066822979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12.422949265054536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8.963431479221136</v>
      </c>
      <c r="N34" s="72">
        <f>100*(SUM(Taulukko!R43:R45)-SUM(Taulukko!R31:R33))/SUM(Taulukko!R31:R33)</f>
        <v>7.971737466702151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4.984298907490197</v>
      </c>
      <c r="Q34" s="72">
        <f>100*(SUM(Taulukko!V43:V45)-SUM(Taulukko!V31:V33))/SUM(Taulukko!V31:V33)</f>
        <v>5.04018100329549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1.935681312982289</v>
      </c>
      <c r="T34" s="72">
        <f>100*(SUM(Taulukko!Z43:Z45)-SUM(Taulukko!Z31:Z33))/SUM(Taulukko!Z31:Z33)</f>
        <v>2.210845698326355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10.4977133655669</v>
      </c>
      <c r="W34" s="72">
        <f>100*(SUM(Taulukko!AD43:AD45)-SUM(Taulukko!AD31:AD33))/SUM(Taulukko!AD31:AD33)</f>
        <v>10.755969041479183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11.037072831245435</v>
      </c>
      <c r="Z34" s="72">
        <f>100*(SUM(Taulukko!AH43:AH45)-SUM(Taulukko!AH31:AH33))/SUM(Taulukko!AH31:AH33)</f>
        <v>10.871313259044785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10.991338536815158</v>
      </c>
      <c r="AC34" s="72">
        <f>100*(SUM(Taulukko!AL43:AL45)-SUM(Taulukko!AL31:AL33))/SUM(Taulukko!AL31:AL33)</f>
        <v>10.733324585129152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6.204009370174388</v>
      </c>
      <c r="E35" s="72">
        <f>100*(SUM(Taulukko!F44:F46)-SUM(Taulukko!F32:F34))/SUM(Taulukko!F32:F34)</f>
        <v>6.35668899972713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13.305124588622478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8.656466786102055</v>
      </c>
      <c r="N35" s="72">
        <f>100*(SUM(Taulukko!R44:R46)-SUM(Taulukko!R32:R34))/SUM(Taulukko!R32:R34)</f>
        <v>8.040155258508342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4.855426912060742</v>
      </c>
      <c r="Q35" s="72">
        <f>100*(SUM(Taulukko!V44:V46)-SUM(Taulukko!V32:V34))/SUM(Taulukko!V32:V34)</f>
        <v>5.643177554717166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1.9066947806548893</v>
      </c>
      <c r="T35" s="72">
        <f>100*(SUM(Taulukko!Z44:Z46)-SUM(Taulukko!Z32:Z34))/SUM(Taulukko!Z32:Z34)</f>
        <v>2.266252703070341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10.389266592493252</v>
      </c>
      <c r="W35" s="72">
        <f>100*(SUM(Taulukko!AD44:AD46)-SUM(Taulukko!AD32:AD34))/SUM(Taulukko!AD32:AD34)</f>
        <v>10.585455022447523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10.797237888045071</v>
      </c>
      <c r="Z35" s="72">
        <f>100*(SUM(Taulukko!AH44:AH46)-SUM(Taulukko!AH32:AH34))/SUM(Taulukko!AH32:AH34)</f>
        <v>10.880829705251239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10.484680107083983</v>
      </c>
      <c r="AC35" s="72">
        <f>100*(SUM(Taulukko!AL44:AL46)-SUM(Taulukko!AL32:AL34))/SUM(Taulukko!AL32:AL34)</f>
        <v>10.646665363064466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6.205098137362143</v>
      </c>
      <c r="E36" s="72">
        <f>100*(SUM(Taulukko!F45:F47)-SUM(Taulukko!F33:F35))/SUM(Taulukko!F33:F35)</f>
        <v>6.234197954014208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5.744024672320732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8.488478110466291</v>
      </c>
      <c r="N36" s="72">
        <f>100*(SUM(Taulukko!R45:R47)-SUM(Taulukko!R33:R35))/SUM(Taulukko!R33:R35)</f>
        <v>8.065589847504754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6.925768861217125</v>
      </c>
      <c r="Q36" s="72">
        <f>100*(SUM(Taulukko!V45:V47)-SUM(Taulukko!V33:V35))/SUM(Taulukko!V33:V35)</f>
        <v>6.2817982716639005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2.0537134610131456</v>
      </c>
      <c r="T36" s="72">
        <f>100*(SUM(Taulukko!Z45:Z47)-SUM(Taulukko!Z33:Z35))/SUM(Taulukko!Z33:Z35)</f>
        <v>2.3706652693144026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10.488632645870158</v>
      </c>
      <c r="W36" s="72">
        <f>100*(SUM(Taulukko!AD45:AD47)-SUM(Taulukko!AD33:AD35))/SUM(Taulukko!AD33:AD35)</f>
        <v>10.501583650098338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10.721705518929726</v>
      </c>
      <c r="Z36" s="72">
        <f>100*(SUM(Taulukko!AH45:AH47)-SUM(Taulukko!AH33:AH35))/SUM(Taulukko!AH33:AH35)</f>
        <v>10.888861608213425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10.63597265361454</v>
      </c>
      <c r="AC36" s="72">
        <f>100*(SUM(Taulukko!AL45:AL47)-SUM(Taulukko!AL33:AL35))/SUM(Taulukko!AL33:AL35)</f>
        <v>10.551546016672523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5.8583037213266484</v>
      </c>
      <c r="E37" s="72">
        <f>100*(SUM(Taulukko!F46:F48)-SUM(Taulukko!F34:F36))/SUM(Taulukko!F34:F36)</f>
        <v>6.244203595530223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5.287356321839085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8.324877614597247</v>
      </c>
      <c r="N37" s="72">
        <f>100*(SUM(Taulukko!R46:R48)-SUM(Taulukko!R34:R36))/SUM(Taulukko!R34:R36)</f>
        <v>8.105323818404377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7.314544978764977</v>
      </c>
      <c r="Q37" s="72">
        <f>100*(SUM(Taulukko!V46:V48)-SUM(Taulukko!V34:V36))/SUM(Taulukko!V34:V36)</f>
        <v>6.861783259012453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2.5564345291445423</v>
      </c>
      <c r="T37" s="72">
        <f>100*(SUM(Taulukko!Z46:Z48)-SUM(Taulukko!Z34:Z36))/SUM(Taulukko!Z34:Z36)</f>
        <v>2.5096450948926776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10.527968545915874</v>
      </c>
      <c r="W37" s="72">
        <f>100*(SUM(Taulukko!AD46:AD48)-SUM(Taulukko!AD34:AD36))/SUM(Taulukko!AD34:AD36)</f>
        <v>10.372075939372431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10.918307186190667</v>
      </c>
      <c r="Z37" s="72">
        <f>100*(SUM(Taulukko!AH46:AH48)-SUM(Taulukko!AH34:AH36))/SUM(Taulukko!AH34:AH36)</f>
        <v>10.90194178782384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10.48465760088594</v>
      </c>
      <c r="AC37" s="72">
        <f>100*(SUM(Taulukko!AL46:AL48)-SUM(Taulukko!AL34:AL36))/SUM(Taulukko!AL34:AL36)</f>
        <v>10.445879858270066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6.388355256895039</v>
      </c>
      <c r="E38" s="72">
        <f>100*(SUM(Taulukko!F47:F49)-SUM(Taulukko!F35:F37))/SUM(Taulukko!F35:F37)</f>
        <v>6.32517632389043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4.874333587204856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8.41261559968818</v>
      </c>
      <c r="N38" s="72">
        <f>100*(SUM(Taulukko!R47:R49)-SUM(Taulukko!R35:R37))/SUM(Taulukko!R35:R37)</f>
        <v>8.17071288838022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7.730596915256573</v>
      </c>
      <c r="Q38" s="72">
        <f>100*(SUM(Taulukko!V47:V49)-SUM(Taulukko!V35:V37))/SUM(Taulukko!V35:V37)</f>
        <v>7.332112383501718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2.8219872618173305</v>
      </c>
      <c r="T38" s="72">
        <f>100*(SUM(Taulukko!Z47:Z49)-SUM(Taulukko!Z35:Z37))/SUM(Taulukko!Z35:Z37)</f>
        <v>2.6494596246806026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10.040636598724127</v>
      </c>
      <c r="W38" s="72">
        <f>100*(SUM(Taulukko!AD47:AD49)-SUM(Taulukko!AD35:AD37))/SUM(Taulukko!AD35:AD37)</f>
        <v>10.146500226487142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11.138058804131957</v>
      </c>
      <c r="Z38" s="72">
        <f>100*(SUM(Taulukko!AH47:AH49)-SUM(Taulukko!AH35:AH37))/SUM(Taulukko!AH35:AH37)</f>
        <v>10.905273910935664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10.85885394949503</v>
      </c>
      <c r="AC38" s="72">
        <f>100*(SUM(Taulukko!AL47:AL49)-SUM(Taulukko!AL35:AL37))/SUM(Taulukko!AL35:AL37)</f>
        <v>10.275451824347378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6.981452934033942</v>
      </c>
      <c r="E39" s="72">
        <f>100*(SUM(Taulukko!F48:F50)-SUM(Taulukko!F36:F38))/SUM(Taulukko!F36:F38)</f>
        <v>6.29075259136225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7.692307692307674</v>
      </c>
      <c r="H39" s="72">
        <f>100*(SUM(Taulukko!J48:J50)-SUM(Taulukko!J36:J38))/SUM(Taulukko!J36:J38)</f>
        <v>4.4267877412031735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8.53538316534587</v>
      </c>
      <c r="N39" s="72">
        <f>100*(SUM(Taulukko!R48:R50)-SUM(Taulukko!R36:R38))/SUM(Taulukko!R36:R38)</f>
        <v>8.162741015710969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8.353746542924169</v>
      </c>
      <c r="Q39" s="72">
        <f>100*(SUM(Taulukko!V48:V50)-SUM(Taulukko!V36:V38))/SUM(Taulukko!V36:V38)</f>
        <v>7.691702386615865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3.168398233852725</v>
      </c>
      <c r="T39" s="72">
        <f>100*(SUM(Taulukko!Z48:Z50)-SUM(Taulukko!Z36:Z38))/SUM(Taulukko!Z36:Z38)</f>
        <v>2.7576480204640714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9.788745368569725</v>
      </c>
      <c r="W39" s="72">
        <f>100*(SUM(Taulukko!AD48:AD50)-SUM(Taulukko!AD36:AD38))/SUM(Taulukko!AD36:AD38)</f>
        <v>9.94313262245358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11.38363809664982</v>
      </c>
      <c r="Z39" s="72">
        <f>100*(SUM(Taulukko!AH48:AH50)-SUM(Taulukko!AH36:AH38))/SUM(Taulukko!AH36:AH38)</f>
        <v>10.87242352842192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10.723127376771778</v>
      </c>
      <c r="AC39" s="72">
        <f>100*(SUM(Taulukko!AL48:AL50)-SUM(Taulukko!AL36:AL38))/SUM(Taulukko!AL36:AL38)</f>
        <v>9.944978137048667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6.24415978857127</v>
      </c>
      <c r="E40" s="72">
        <f>100*(SUM(Taulukko!F49:F51)-SUM(Taulukko!F37:F39))/SUM(Taulukko!F37:F39)</f>
        <v>5.992051796793889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7.113285660519396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14.046675473359755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8.17264171890213</v>
      </c>
      <c r="N40" s="72">
        <f>100*(SUM(Taulukko!R49:R51)-SUM(Taulukko!R37:R39))/SUM(Taulukko!R37:R39)</f>
        <v>7.977499127565742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8.384021173939196</v>
      </c>
      <c r="Q40" s="72">
        <f>100*(SUM(Taulukko!V49:V51)-SUM(Taulukko!V37:V39))/SUM(Taulukko!V37:V39)</f>
        <v>7.9263024061435345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3.390926247253628</v>
      </c>
      <c r="T40" s="72">
        <f>100*(SUM(Taulukko!Z49:Z51)-SUM(Taulukko!Z37:Z39))/SUM(Taulukko!Z37:Z39)</f>
        <v>2.805904652565509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9.873585971701148</v>
      </c>
      <c r="W40" s="72">
        <f>100*(SUM(Taulukko!AD49:AD51)-SUM(Taulukko!AD37:AD39))/SUM(Taulukko!AD37:AD39)</f>
        <v>9.805991088710202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11.200586182321294</v>
      </c>
      <c r="Z40" s="72">
        <f>100*(SUM(Taulukko!AH49:AH51)-SUM(Taulukko!AH37:AH39))/SUM(Taulukko!AH37:AH39)</f>
        <v>10.783914876305262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9.824105613687735</v>
      </c>
      <c r="AC40" s="72">
        <f>100*(SUM(Taulukko!AL49:AL51)-SUM(Taulukko!AL37:AL39))/SUM(Taulukko!AL37:AL39)</f>
        <v>9.413187398467105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5.4320877122904605</v>
      </c>
      <c r="E41" s="72">
        <f>100*(SUM(Taulukko!F50:F52)-SUM(Taulukko!F38:F40))/SUM(Taulukko!F38:F40)</f>
        <v>5.492489288051208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6.320119670905004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13.179643323183985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7.749121598454882</v>
      </c>
      <c r="N41" s="72">
        <f>100*(SUM(Taulukko!R50:R52)-SUM(Taulukko!R38:R40))/SUM(Taulukko!R38:R40)</f>
        <v>7.660705901967057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8.146933818580479</v>
      </c>
      <c r="Q41" s="72">
        <f>100*(SUM(Taulukko!V50:V52)-SUM(Taulukko!V38:V40))/SUM(Taulukko!V38:V40)</f>
        <v>8.0591042165697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3.1011927188724324</v>
      </c>
      <c r="T41" s="72">
        <f>100*(SUM(Taulukko!Z50:Z52)-SUM(Taulukko!Z38:Z40))/SUM(Taulukko!Z38:Z40)</f>
        <v>2.7842468503620785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9.890617902647952</v>
      </c>
      <c r="W41" s="72">
        <f>100*(SUM(Taulukko!AD50:AD52)-SUM(Taulukko!AD38:AD40))/SUM(Taulukko!AD38:AD40)</f>
        <v>9.57175141606694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10.827470618931374</v>
      </c>
      <c r="Z41" s="72">
        <f>100*(SUM(Taulukko!AH50:AH52)-SUM(Taulukko!AH38:AH40))/SUM(Taulukko!AH38:AH40)</f>
        <v>10.644824424441662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8.687320344937735</v>
      </c>
      <c r="AC41" s="72">
        <f>100*(SUM(Taulukko!AL50:AL52)-SUM(Taulukko!AL38:AL40))/SUM(Taulukko!AL38:AL40)</f>
        <v>8.763615909179315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4.602694100822045</v>
      </c>
      <c r="E42" s="72">
        <f>100*(SUM(Taulukko!F51:F53)-SUM(Taulukko!F39:F41))/SUM(Taulukko!F39:F41)</f>
        <v>4.997930892178772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9.93548387096774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7.185161845881576</v>
      </c>
      <c r="N42" s="72">
        <f>100*(SUM(Taulukko!R51:R53)-SUM(Taulukko!R39:R41))/SUM(Taulukko!R39:R41)</f>
        <v>7.370202156523475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8.46713616802189</v>
      </c>
      <c r="Q42" s="72">
        <f>100*(SUM(Taulukko!V51:V53)-SUM(Taulukko!V39:V41))/SUM(Taulukko!V39:V41)</f>
        <v>8.121963850359949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2.677544148298762</v>
      </c>
      <c r="T42" s="72">
        <f>100*(SUM(Taulukko!Z51:Z53)-SUM(Taulukko!Z39:Z41))/SUM(Taulukko!Z39:Z41)</f>
        <v>2.719960974110563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9.303044129640483</v>
      </c>
      <c r="W42" s="72">
        <f>100*(SUM(Taulukko!AD51:AD53)-SUM(Taulukko!AD39:AD41))/SUM(Taulukko!AD39:AD41)</f>
        <v>9.083672389869246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10.54799542077669</v>
      </c>
      <c r="Z42" s="72">
        <f>100*(SUM(Taulukko!AH51:AH53)-SUM(Taulukko!AH39:AH41))/SUM(Taulukko!AH39:AH41)</f>
        <v>10.476284822060407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7.961516932883933</v>
      </c>
      <c r="AC42" s="72">
        <f>100*(SUM(Taulukko!AL51:AL53)-SUM(Taulukko!AL39:AL41))/SUM(Taulukko!AL39:AL41)</f>
        <v>8.10799435704589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4.526576008604815</v>
      </c>
      <c r="E43" s="72">
        <f>100*(SUM(Taulukko!F52:F54)-SUM(Taulukko!F40:F42))/SUM(Taulukko!F40:F42)</f>
        <v>4.663033020015018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6.768468840280634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7.22761350082871</v>
      </c>
      <c r="N43" s="72">
        <f>100*(SUM(Taulukko!R52:R54)-SUM(Taulukko!R40:R42))/SUM(Taulukko!R40:R42)</f>
        <v>7.214313413517766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8.711477086856252</v>
      </c>
      <c r="Q43" s="72">
        <f>100*(SUM(Taulukko!V52:V54)-SUM(Taulukko!V40:V42))/SUM(Taulukko!V40:V42)</f>
        <v>8.095878348643362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2.2777781781233433</v>
      </c>
      <c r="T43" s="72">
        <f>100*(SUM(Taulukko!Z52:Z54)-SUM(Taulukko!Z40:Z42))/SUM(Taulukko!Z40:Z42)</f>
        <v>2.662598576771046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8.279227636322869</v>
      </c>
      <c r="W43" s="72">
        <f>100*(SUM(Taulukko!AD52:AD54)-SUM(Taulukko!AD40:AD42))/SUM(Taulukko!AD40:AD42)</f>
        <v>8.435503207105743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10.40208577570375</v>
      </c>
      <c r="Z43" s="72">
        <f>100*(SUM(Taulukko!AH52:AH54)-SUM(Taulukko!AH40:AH42))/SUM(Taulukko!AH40:AH42)</f>
        <v>10.292311267855972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7.209667538160191</v>
      </c>
      <c r="AC43" s="72">
        <f>100*(SUM(Taulukko!AL52:AL54)-SUM(Taulukko!AL40:AL42))/SUM(Taulukko!AL40:AL42)</f>
        <v>7.507249772756579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4.470630106520086</v>
      </c>
      <c r="E44" s="72">
        <f>100*(SUM(Taulukko!F53:F55)-SUM(Taulukko!F41:F43))/SUM(Taulukko!F41:F43)</f>
        <v>4.513426822829091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2.6848105921294847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8.16158285243198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7.142004479179802</v>
      </c>
      <c r="N44" s="72">
        <f>100*(SUM(Taulukko!R53:R55)-SUM(Taulukko!R41:R43))/SUM(Taulukko!R41:R43)</f>
        <v>7.149202471658212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8.478353631085891</v>
      </c>
      <c r="Q44" s="72">
        <f>100*(SUM(Taulukko!V53:V55)-SUM(Taulukko!V41:V43))/SUM(Taulukko!V41:V43)</f>
        <v>7.948680600883927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2.248557751981899</v>
      </c>
      <c r="T44" s="72">
        <f>100*(SUM(Taulukko!Z53:Z55)-SUM(Taulukko!Z41:Z43))/SUM(Taulukko!Z41:Z43)</f>
        <v>2.652868226895921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7.617237286359712</v>
      </c>
      <c r="W44" s="72">
        <f>100*(SUM(Taulukko!AD53:AD55)-SUM(Taulukko!AD41:AD43))/SUM(Taulukko!AD41:AD43)</f>
        <v>7.887070950702104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9.978746276495356</v>
      </c>
      <c r="Z44" s="72">
        <f>100*(SUM(Taulukko!AH53:AH55)-SUM(Taulukko!AH41:AH43))/SUM(Taulukko!AH41:AH43)</f>
        <v>10.102742679276115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6.541558411841115</v>
      </c>
      <c r="AC44" s="72">
        <f>100*(SUM(Taulukko!AL53:AL55)-SUM(Taulukko!AL41:AL43))/SUM(Taulukko!AL41:AL43)</f>
        <v>7.002669979960548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4.189775350811827</v>
      </c>
      <c r="E45" s="72">
        <f>100*(SUM(Taulukko!F54:F56)-SUM(Taulukko!F42:F44))/SUM(Taulukko!F42:F44)</f>
        <v>4.516396870027059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2.786945361202774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8.683127572016458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7.165065252014555</v>
      </c>
      <c r="N45" s="72">
        <f>100*(SUM(Taulukko!R54:R56)-SUM(Taulukko!R42:R44))/SUM(Taulukko!R42:R44)</f>
        <v>7.0967067857481725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8.878419883427501</v>
      </c>
      <c r="Q45" s="72">
        <f>100*(SUM(Taulukko!V54:V56)-SUM(Taulukko!V42:V44))/SUM(Taulukko!V42:V44)</f>
        <v>7.6450628965135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2.2928427794206776</v>
      </c>
      <c r="T45" s="72">
        <f>100*(SUM(Taulukko!Z54:Z56)-SUM(Taulukko!Z42:Z44))/SUM(Taulukko!Z42:Z44)</f>
        <v>2.7072496757801177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7.350148583306583</v>
      </c>
      <c r="W45" s="72">
        <f>100*(SUM(Taulukko!AD54:AD56)-SUM(Taulukko!AD42:AD44))/SUM(Taulukko!AD42:AD44)</f>
        <v>7.592375257309446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9.571794151062896</v>
      </c>
      <c r="Z45" s="72">
        <f>100*(SUM(Taulukko!AH54:AH56)-SUM(Taulukko!AH42:AH44))/SUM(Taulukko!AH42:AH44)</f>
        <v>9.928976966261713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6.102740646421234</v>
      </c>
      <c r="AC45" s="72">
        <f>100*(SUM(Taulukko!AL54:AL56)-SUM(Taulukko!AL42:AL44))/SUM(Taulukko!AL42:AL44)</f>
        <v>6.636715347218325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4.698487335016861</v>
      </c>
      <c r="E46" s="72">
        <f>100*(SUM(Taulukko!F55:F57)-SUM(Taulukko!F43:F45))/SUM(Taulukko!F43:F45)</f>
        <v>4.617518634663663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2.9637760702524574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12.99029945170812</v>
      </c>
      <c r="K46" s="72">
        <f>100*(SUM(Taulukko!N55:N57)-SUM(Taulukko!N43:N45))/SUM(Taulukko!N43:N45)</f>
        <v>11.6366680619506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7.000728292253491</v>
      </c>
      <c r="N46" s="72">
        <f>100*(SUM(Taulukko!R55:R57)-SUM(Taulukko!R43:R45))/SUM(Taulukko!R43:R45)</f>
        <v>7.040590534997415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6.9270857943133395</v>
      </c>
      <c r="Q46" s="72">
        <f>100*(SUM(Taulukko!V55:V57)-SUM(Taulukko!V43:V45))/SUM(Taulukko!V43:V45)</f>
        <v>7.196966056507774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2.855936825732504</v>
      </c>
      <c r="T46" s="72">
        <f>100*(SUM(Taulukko!Z55:Z57)-SUM(Taulukko!Z43:Z45))/SUM(Taulukko!Z43:Z45)</f>
        <v>2.8128408409961945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7.657862042888783</v>
      </c>
      <c r="W46" s="72">
        <f>100*(SUM(Taulukko!AD55:AD57)-SUM(Taulukko!AD43:AD45))/SUM(Taulukko!AD43:AD45)</f>
        <v>7.450504215961429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9.627128405943566</v>
      </c>
      <c r="Z46" s="72">
        <f>100*(SUM(Taulukko!AH55:AH57)-SUM(Taulukko!AH43:AH45))/SUM(Taulukko!AH43:AH45)</f>
        <v>9.78738380087426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6.197439359552591</v>
      </c>
      <c r="AC46" s="72">
        <f>100*(SUM(Taulukko!AL55:AL57)-SUM(Taulukko!AL43:AL45))/SUM(Taulukko!AL43:AL45)</f>
        <v>6.40813433791726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4.9187556020844365</v>
      </c>
      <c r="E47" s="72">
        <f>100*(SUM(Taulukko!F56:F58)-SUM(Taulukko!F44:F46))/SUM(Taulukko!F44:F46)</f>
        <v>4.728304071030012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11.7427385892116</v>
      </c>
      <c r="K47" s="72">
        <f>100*(SUM(Taulukko!N56:N58)-SUM(Taulukko!N44:N46))/SUM(Taulukko!N44:N46)</f>
        <v>11.567164179104493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6.974971884249952</v>
      </c>
      <c r="N47" s="72">
        <f>100*(SUM(Taulukko!R56:R58)-SUM(Taulukko!R44:R46))/SUM(Taulukko!R44:R46)</f>
        <v>7.0127709997532595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7.20494951425939</v>
      </c>
      <c r="Q47" s="72">
        <f>100*(SUM(Taulukko!V56:V58)-SUM(Taulukko!V44:V46))/SUM(Taulukko!V44:V46)</f>
        <v>6.679247846961544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3.2027751688165593</v>
      </c>
      <c r="T47" s="72">
        <f>100*(SUM(Taulukko!Z56:Z58)-SUM(Taulukko!Z44:Z46))/SUM(Taulukko!Z44:Z46)</f>
        <v>2.9312023059838386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7.349466960516131</v>
      </c>
      <c r="W47" s="72">
        <f>100*(SUM(Taulukko!AD56:AD58)-SUM(Taulukko!AD44:AD46))/SUM(Taulukko!AD44:AD46)</f>
        <v>7.248297751443953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9.672401006494498</v>
      </c>
      <c r="Z47" s="72">
        <f>100*(SUM(Taulukko!AH56:AH58)-SUM(Taulukko!AH44:AH46))/SUM(Taulukko!AH44:AH46)</f>
        <v>9.669983941184643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6.392458604478735</v>
      </c>
      <c r="AC47" s="72">
        <f>100*(SUM(Taulukko!AL56:AL58)-SUM(Taulukko!AL44:AL46))/SUM(Taulukko!AL44:AL46)</f>
        <v>6.244677301652849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4.849175921842042</v>
      </c>
      <c r="E48" s="72">
        <f>100*(SUM(Taulukko!F57:F59)-SUM(Taulukko!F45:F47))/SUM(Taulukko!F45:F47)</f>
        <v>4.781978420350753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11.494252873563218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7.043657123982341</v>
      </c>
      <c r="N48" s="72">
        <f>100*(SUM(Taulukko!R57:R59)-SUM(Taulukko!R45:R47))/SUM(Taulukko!R45:R47)</f>
        <v>7.019132674142031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5.041501904258623</v>
      </c>
      <c r="Q48" s="72">
        <f>100*(SUM(Taulukko!V57:V59)-SUM(Taulukko!V45:V47))/SUM(Taulukko!V45:V47)</f>
        <v>6.170529806969904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3.222492391426872</v>
      </c>
      <c r="T48" s="72">
        <f>100*(SUM(Taulukko!Z57:Z59)-SUM(Taulukko!Z45:Z47))/SUM(Taulukko!Z45:Z47)</f>
        <v>3.0332817168576924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6.949633478598845</v>
      </c>
      <c r="W48" s="72">
        <f>100*(SUM(Taulukko!AD57:AD59)-SUM(Taulukko!AD45:AD47))/SUM(Taulukko!AD45:AD47)</f>
        <v>6.953108646786347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9.67443133040828</v>
      </c>
      <c r="Z48" s="72">
        <f>100*(SUM(Taulukko!AH57:AH59)-SUM(Taulukko!AH45:AH47))/SUM(Taulukko!AH45:AH47)</f>
        <v>9.55935367057136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5.921500778603305</v>
      </c>
      <c r="AC48" s="72">
        <f>100*(SUM(Taulukko!AL57:AL59)-SUM(Taulukko!AL45:AL47))/SUM(Taulukko!AL45:AL47)</f>
        <v>6.090548522727924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4.742414074798171</v>
      </c>
      <c r="E49" s="72">
        <f>100*(SUM(Taulukko!F58:F60)-SUM(Taulukko!F46:F48))/SUM(Taulukko!F46:F48)</f>
        <v>4.780955374094282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11.468076453843045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7.068698538095346</v>
      </c>
      <c r="N49" s="72">
        <f>100*(SUM(Taulukko!R58:R60)-SUM(Taulukko!R46:R48))/SUM(Taulukko!R46:R48)</f>
        <v>7.008853709641214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5.703129940050161</v>
      </c>
      <c r="Q49" s="72">
        <f>100*(SUM(Taulukko!V58:V60)-SUM(Taulukko!V46:V48))/SUM(Taulukko!V46:V48)</f>
        <v>5.741398790136357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3.144118567835407</v>
      </c>
      <c r="T49" s="72">
        <f>100*(SUM(Taulukko!Z58:Z60)-SUM(Taulukko!Z46:Z48))/SUM(Taulukko!Z46:Z48)</f>
        <v>3.1215241610616142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6.473311728712965</v>
      </c>
      <c r="W49" s="72">
        <f>100*(SUM(Taulukko!AD58:AD60)-SUM(Taulukko!AD46:AD48))/SUM(Taulukko!AD46:AD48)</f>
        <v>6.710291143008826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9.469159663336935</v>
      </c>
      <c r="Z49" s="72">
        <f>100*(SUM(Taulukko!AH58:AH60)-SUM(Taulukko!AH46:AH48))/SUM(Taulukko!AH46:AH48)</f>
        <v>9.448080221717044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6.037223641268726</v>
      </c>
      <c r="AC49" s="72">
        <f>100*(SUM(Taulukko!AL58:AL60)-SUM(Taulukko!AL46:AL48))/SUM(Taulukko!AL46:AL48)</f>
        <v>5.947612428322502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4.747787865374898</v>
      </c>
      <c r="E50" s="72">
        <f>100*(SUM(Taulukko!F59:F61)-SUM(Taulukko!F47:F49))/SUM(Taulukko!F47:F49)</f>
        <v>4.77325009721021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11.527609834744075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7.072516332339884</v>
      </c>
      <c r="N50" s="72">
        <f>100*(SUM(Taulukko!R59:R61)-SUM(Taulukko!R47:R49))/SUM(Taulukko!R47:R49)</f>
        <v>6.912758434807617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4.779135672003612</v>
      </c>
      <c r="Q50" s="72">
        <f>100*(SUM(Taulukko!V59:V61)-SUM(Taulukko!V47:V49))/SUM(Taulukko!V47:V49)</f>
        <v>5.396386972546188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3.1785567192176036</v>
      </c>
      <c r="T50" s="72">
        <f>100*(SUM(Taulukko!Z59:Z61)-SUM(Taulukko!Z47:Z49))/SUM(Taulukko!Z47:Z49)</f>
        <v>3.2117134418594238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6.648559051404301</v>
      </c>
      <c r="W50" s="72">
        <f>100*(SUM(Taulukko!AD59:AD61)-SUM(Taulukko!AD47:AD49))/SUM(Taulukko!AD47:AD49)</f>
        <v>6.593524413907286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9.269561833793848</v>
      </c>
      <c r="Z50" s="72">
        <f>100*(SUM(Taulukko!AH59:AH61)-SUM(Taulukko!AH47:AH49))/SUM(Taulukko!AH47:AH49)</f>
        <v>9.34224710383118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5.588330460507076</v>
      </c>
      <c r="AC50" s="72">
        <f>100*(SUM(Taulukko!AL59:AL61)-SUM(Taulukko!AL47:AL49))/SUM(Taulukko!AL47:AL49)</f>
        <v>5.826281155934656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4.778304560229729</v>
      </c>
      <c r="E51" s="72">
        <f>100*(SUM(Taulukko!F60:F62)-SUM(Taulukko!F48:F50))/SUM(Taulukko!F48:F50)</f>
        <v>4.814650381973708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0.8796622097114708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11.670663469224603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6.709784087980499</v>
      </c>
      <c r="N51" s="72">
        <f>100*(SUM(Taulukko!R60:R62)-SUM(Taulukko!R48:R50))/SUM(Taulukko!R48:R50)</f>
        <v>6.7100644872455275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3.85648609108108</v>
      </c>
      <c r="Q51" s="72">
        <f>100*(SUM(Taulukko!V60:V62)-SUM(Taulukko!V48:V50))/SUM(Taulukko!V48:V50)</f>
        <v>5.173502864359729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3.3657668934993605</v>
      </c>
      <c r="T51" s="72">
        <f>100*(SUM(Taulukko!Z60:Z62)-SUM(Taulukko!Z48:Z50))/SUM(Taulukko!Z48:Z50)</f>
        <v>3.3111315184095123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6.576895897853753</v>
      </c>
      <c r="W51" s="72">
        <f>100*(SUM(Taulukko!AD60:AD62)-SUM(Taulukko!AD48:AD50))/SUM(Taulukko!AD48:AD50)</f>
        <v>6.506857731396785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9.211498056589663</v>
      </c>
      <c r="Z51" s="72">
        <f>100*(SUM(Taulukko!AH60:AH62)-SUM(Taulukko!AH48:AH50))/SUM(Taulukko!AH48:AH50)</f>
        <v>9.250277016997357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5.028666129507516</v>
      </c>
      <c r="AC51" s="72">
        <f>100*(SUM(Taulukko!AL60:AL62)-SUM(Taulukko!AL48:AL50))/SUM(Taulukko!AL48:AL50)</f>
        <v>5.7992364557819585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4.700258796610327</v>
      </c>
      <c r="E52" s="72">
        <f>100*(SUM(Taulukko!F61:F63)-SUM(Taulukko!F49:F51))/SUM(Taulukko!F49:F51)</f>
        <v>4.953859984022496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1.3000702740688646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9.034749034749026</v>
      </c>
      <c r="K52" s="72">
        <f>100*(SUM(Taulukko!N61:N63)-SUM(Taulukko!N49:N51))/SUM(Taulukko!N49:N51)</f>
        <v>11.890606420927446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6.407778326935597</v>
      </c>
      <c r="N52" s="72">
        <f>100*(SUM(Taulukko!R61:R63)-SUM(Taulukko!R49:R51))/SUM(Taulukko!R49:R51)</f>
        <v>6.489200458196885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4.029713515355297</v>
      </c>
      <c r="Q52" s="72">
        <f>100*(SUM(Taulukko!V61:V63)-SUM(Taulukko!V49:V51))/SUM(Taulukko!V49:V51)</f>
        <v>5.157616464269156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3.1417907836326306</v>
      </c>
      <c r="T52" s="72">
        <f>100*(SUM(Taulukko!Z61:Z63)-SUM(Taulukko!Z49:Z51))/SUM(Taulukko!Z49:Z51)</f>
        <v>3.4281630819420363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6.333818829430302</v>
      </c>
      <c r="W52" s="72">
        <f>100*(SUM(Taulukko!AD61:AD63)-SUM(Taulukko!AD49:AD51))/SUM(Taulukko!AD49:AD51)</f>
        <v>6.402035969584678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8.683880781458372</v>
      </c>
      <c r="Z52" s="72">
        <f>100*(SUM(Taulukko!AH61:AH63)-SUM(Taulukko!AH49:AH51))/SUM(Taulukko!AH49:AH51)</f>
        <v>9.187653098422043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5.432097306551228</v>
      </c>
      <c r="AC52" s="72">
        <f>100*(SUM(Taulukko!AL61:AL63)-SUM(Taulukko!AL49:AL51))/SUM(Taulukko!AL49:AL51)</f>
        <v>5.955215941633352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5.047700854728762</v>
      </c>
      <c r="E53" s="72">
        <f>100*(SUM(Taulukko!F62:F64)-SUM(Taulukko!F50:F52))/SUM(Taulukko!F50:F52)</f>
        <v>5.202601863492899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2.1807949349279094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9.915449654112225</v>
      </c>
      <c r="K53" s="72">
        <f>100*(SUM(Taulukko!N62:N64)-SUM(Taulukko!N50:N52))/SUM(Taulukko!N50:N52)</f>
        <v>12.062868369351678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6.166543080848494</v>
      </c>
      <c r="N53" s="72">
        <f>100*(SUM(Taulukko!R62:R64)-SUM(Taulukko!R50:R52))/SUM(Taulukko!R50:R52)</f>
        <v>6.382331414179356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5.146215485276626</v>
      </c>
      <c r="Q53" s="72">
        <f>100*(SUM(Taulukko!V62:V64)-SUM(Taulukko!V50:V52))/SUM(Taulukko!V50:V52)</f>
        <v>5.319420315351985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3.149430485189032</v>
      </c>
      <c r="T53" s="72">
        <f>100*(SUM(Taulukko!Z62:Z64)-SUM(Taulukko!Z50:Z52))/SUM(Taulukko!Z50:Z52)</f>
        <v>3.5873867153596817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6.02079502896919</v>
      </c>
      <c r="W53" s="72">
        <f>100*(SUM(Taulukko!AD62:AD64)-SUM(Taulukko!AD50:AD52))/SUM(Taulukko!AD50:AD52)</f>
        <v>6.438320696753298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8.718525339026694</v>
      </c>
      <c r="Z53" s="72">
        <f>100*(SUM(Taulukko!AH62:AH64)-SUM(Taulukko!AH50:AH52))/SUM(Taulukko!AH50:AH52)</f>
        <v>9.180103156563382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6.061372521330534</v>
      </c>
      <c r="AC53" s="72">
        <f>100*(SUM(Taulukko!AL62:AL64)-SUM(Taulukko!AL50:AL52))/SUM(Taulukko!AL50:AL52)</f>
        <v>6.271965166848623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5.781908950364881</v>
      </c>
      <c r="E54" s="72">
        <f>100*(SUM(Taulukko!F63:F65)-SUM(Taulukko!F51:F53))/SUM(Taulukko!F51:F53)</f>
        <v>5.5238821132694325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12.519561815336473</v>
      </c>
      <c r="K54" s="72">
        <f>100*(SUM(Taulukko!N63:N65)-SUM(Taulukko!N51:N53))/SUM(Taulukko!N51:N53)</f>
        <v>12.18847352024925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6.4519129691945984</v>
      </c>
      <c r="N54" s="72">
        <f>100*(SUM(Taulukko!R63:R65)-SUM(Taulukko!R51:R53))/SUM(Taulukko!R51:R53)</f>
        <v>6.419092457977791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10.855524037657236</v>
      </c>
      <c r="Q54" s="72">
        <f>100*(SUM(Taulukko!V63:V65)-SUM(Taulukko!V51:V53))/SUM(Taulukko!V51:V53)</f>
        <v>5.5270712802687605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3.5914018973577053</v>
      </c>
      <c r="T54" s="72">
        <f>100*(SUM(Taulukko!Z63:Z65)-SUM(Taulukko!Z51:Z53))/SUM(Taulukko!Z51:Z53)</f>
        <v>3.8009090963618806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6.660246149059001</v>
      </c>
      <c r="W54" s="72">
        <f>100*(SUM(Taulukko!AD63:AD65)-SUM(Taulukko!AD51:AD53))/SUM(Taulukko!AD51:AD53)</f>
        <v>6.745885431949717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8.793613434206726</v>
      </c>
      <c r="Z54" s="72">
        <f>100*(SUM(Taulukko!AH63:AH65)-SUM(Taulukko!AH51:AH53))/SUM(Taulukko!AH51:AH53)</f>
        <v>9.23853473772146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7.132574193167739</v>
      </c>
      <c r="AC54" s="72">
        <f>100*(SUM(Taulukko!AL63:AL65)-SUM(Taulukko!AL51:AL53))/SUM(Taulukko!AL51:AL53)</f>
        <v>6.625379856042178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5.720922490239406</v>
      </c>
      <c r="E55" s="72">
        <f>100*(SUM(Taulukko!F64:F66)-SUM(Taulukko!F52:F54))/SUM(Taulukko!F52:F54)</f>
        <v>5.875782327013153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12.485504445303444</v>
      </c>
      <c r="K55" s="72">
        <f>100*(SUM(Taulukko!N64:N66)-SUM(Taulukko!N52:N54))/SUM(Taulukko!N52:N54)</f>
        <v>12.268518518518523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6.50071523938399</v>
      </c>
      <c r="N55" s="72">
        <f>100*(SUM(Taulukko!R64:R66)-SUM(Taulukko!R52:R54))/SUM(Taulukko!R52:R54)</f>
        <v>6.505422540453151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10.271372088169576</v>
      </c>
      <c r="Q55" s="72">
        <f>100*(SUM(Taulukko!V64:V66)-SUM(Taulukko!V52:V54))/SUM(Taulukko!V52:V54)</f>
        <v>5.701148741901571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4.106888015452708</v>
      </c>
      <c r="T55" s="72">
        <f>100*(SUM(Taulukko!Z64:Z66)-SUM(Taulukko!Z52:Z54))/SUM(Taulukko!Z52:Z54)</f>
        <v>4.0460241719863745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7.348904529355036</v>
      </c>
      <c r="W55" s="72">
        <f>100*(SUM(Taulukko!AD64:AD66)-SUM(Taulukko!AD52:AD54))/SUM(Taulukko!AD52:AD54)</f>
        <v>7.169665843458413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9.051674664838231</v>
      </c>
      <c r="Z55" s="72">
        <f>100*(SUM(Taulukko!AH64:AH66)-SUM(Taulukko!AH52:AH54))/SUM(Taulukko!AH52:AH54)</f>
        <v>9.356150953885209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6.93529499350093</v>
      </c>
      <c r="AC55" s="72">
        <f>100*(SUM(Taulukko!AL64:AL66)-SUM(Taulukko!AL52:AL54))/SUM(Taulukko!AL52:AL54)</f>
        <v>6.9168619812856305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6.013849808280419</v>
      </c>
      <c r="E56" s="72">
        <f>100*(SUM(Taulukko!F65:F67)-SUM(Taulukko!F53:F55))/SUM(Taulukko!F53:F55)</f>
        <v>6.2333266091406605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11.928353658536613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6.6736870479356805</v>
      </c>
      <c r="N56" s="72">
        <f>100*(SUM(Taulukko!R65:R67)-SUM(Taulukko!R53:R55))/SUM(Taulukko!R53:R55)</f>
        <v>6.551624133057196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10.01047618463347</v>
      </c>
      <c r="Q56" s="72">
        <f>100*(SUM(Taulukko!V65:V67)-SUM(Taulukko!V53:V55))/SUM(Taulukko!V53:V55)</f>
        <v>5.891987859069673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4.611236960831307</v>
      </c>
      <c r="T56" s="72">
        <f>100*(SUM(Taulukko!Z65:Z67)-SUM(Taulukko!Z53:Z55))/SUM(Taulukko!Z53:Z55)</f>
        <v>4.283349677123756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7.708133070894166</v>
      </c>
      <c r="W56" s="72">
        <f>100*(SUM(Taulukko!AD65:AD67)-SUM(Taulukko!AD53:AD55))/SUM(Taulukko!AD53:AD55)</f>
        <v>7.460230270135025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9.543191674153057</v>
      </c>
      <c r="Z56" s="72">
        <f>100*(SUM(Taulukko!AH65:AH67)-SUM(Taulukko!AH53:AH55))/SUM(Taulukko!AH53:AH55)</f>
        <v>9.513458919832791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7.120009464612373</v>
      </c>
      <c r="AC56" s="72">
        <f>100*(SUM(Taulukko!AL65:AL67)-SUM(Taulukko!AL53:AL55))/SUM(Taulukko!AL53:AL55)</f>
        <v>7.1713846413688795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7.142572075238323</v>
      </c>
      <c r="E57" s="72">
        <f>100*(SUM(Taulukko!F66:F68)-SUM(Taulukko!F54:F56))/SUM(Taulukko!F54:F56)</f>
        <v>6.525366755719332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12.987504733055642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6.537854469685101</v>
      </c>
      <c r="N57" s="72">
        <f>100*(SUM(Taulukko!R66:R68)-SUM(Taulukko!R54:R56))/SUM(Taulukko!R54:R56)</f>
        <v>6.522706326695643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5.43407984448561</v>
      </c>
      <c r="Q57" s="72">
        <f>100*(SUM(Taulukko!V66:V68)-SUM(Taulukko!V54:V56))/SUM(Taulukko!V54:V56)</f>
        <v>6.177252923723809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4.895765100494369</v>
      </c>
      <c r="T57" s="72">
        <f>100*(SUM(Taulukko!Z66:Z68)-SUM(Taulukko!Z54:Z56))/SUM(Taulukko!Z54:Z56)</f>
        <v>4.478450420898418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7.7608278640578074</v>
      </c>
      <c r="W57" s="72">
        <f>100*(SUM(Taulukko!AD66:AD68)-SUM(Taulukko!AD54:AD56))/SUM(Taulukko!AD54:AD56)</f>
        <v>7.503605317473554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9.896634025496436</v>
      </c>
      <c r="Z57" s="72">
        <f>100*(SUM(Taulukko!AH66:AH68)-SUM(Taulukko!AH54:AH56))/SUM(Taulukko!AH54:AH56)</f>
        <v>9.679884907431585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7.486303639165808</v>
      </c>
      <c r="AC57" s="72">
        <f>100*(SUM(Taulukko!AL66:AL68)-SUM(Taulukko!AL54:AL56))/SUM(Taulukko!AL54:AL56)</f>
        <v>7.42872709699809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6.725236633975225</v>
      </c>
      <c r="E58" s="72">
        <f>100*(SUM(Taulukko!F67:F69)-SUM(Taulukko!F55:F57))/SUM(Taulukko!F55:F57)</f>
        <v>6.671183719789667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11.683463979096683</v>
      </c>
      <c r="K58" s="72">
        <f>100*(SUM(Taulukko!N67:N69)-SUM(Taulukko!N55:N57))/SUM(Taulukko!N55:N57)</f>
        <v>12.373453318335208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6.512887443925147</v>
      </c>
      <c r="N58" s="72">
        <f>100*(SUM(Taulukko!R67:R69)-SUM(Taulukko!R55:R57))/SUM(Taulukko!R55:R57)</f>
        <v>6.419799488507767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7.039391543312664</v>
      </c>
      <c r="Q58" s="72">
        <f>100*(SUM(Taulukko!V67:V69)-SUM(Taulukko!V55:V57))/SUM(Taulukko!V55:V57)</f>
        <v>6.531131150157148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4.8729851888880065</v>
      </c>
      <c r="T58" s="72">
        <f>100*(SUM(Taulukko!Z67:Z69)-SUM(Taulukko!Z55:Z57))/SUM(Taulukko!Z55:Z57)</f>
        <v>4.618930462186567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7.216648544349021</v>
      </c>
      <c r="W58" s="72">
        <f>100*(SUM(Taulukko!AD67:AD69)-SUM(Taulukko!AD55:AD57))/SUM(Taulukko!AD55:AD57)</f>
        <v>7.386346315989931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9.997159751470898</v>
      </c>
      <c r="Z58" s="72">
        <f>100*(SUM(Taulukko!AH67:AH69)-SUM(Taulukko!AH55:AH57))/SUM(Taulukko!AH55:AH57)</f>
        <v>9.834545105648067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7.715683127319707</v>
      </c>
      <c r="AC58" s="72">
        <f>100*(SUM(Taulukko!AL67:AL69)-SUM(Taulukko!AL55:AL57))/SUM(Taulukko!AL55:AL57)</f>
        <v>7.6780963934712165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6.6771692827535265</v>
      </c>
      <c r="E59" s="72">
        <f>100*(SUM(Taulukko!F68:F70)-SUM(Taulukko!F56:F58))/SUM(Taulukko!F56:F58)</f>
        <v>6.715911270375345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11.956925362049777</v>
      </c>
      <c r="K59" s="72">
        <f>100*(SUM(Taulukko!N68:N70)-SUM(Taulukko!N56:N58))/SUM(Taulukko!N56:N58)</f>
        <v>12.374581939799313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6.277804960535584</v>
      </c>
      <c r="N59" s="72">
        <f>100*(SUM(Taulukko!R68:R70)-SUM(Taulukko!R56:R58))/SUM(Taulukko!R56:R58)</f>
        <v>6.24944609004007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6.908699357975387</v>
      </c>
      <c r="Q59" s="72">
        <f>100*(SUM(Taulukko!V68:V70)-SUM(Taulukko!V56:V58))/SUM(Taulukko!V56:V58)</f>
        <v>6.862573208223349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4.696226584444192</v>
      </c>
      <c r="T59" s="72">
        <f>100*(SUM(Taulukko!Z68:Z70)-SUM(Taulukko!Z56:Z58))/SUM(Taulukko!Z56:Z58)</f>
        <v>4.7206850238799625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7.286159946728661</v>
      </c>
      <c r="W59" s="72">
        <f>100*(SUM(Taulukko!AD68:AD70)-SUM(Taulukko!AD56:AD58))/SUM(Taulukko!AD56:AD58)</f>
        <v>7.283599832458421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9.966298633881268</v>
      </c>
      <c r="Z59" s="72">
        <f>100*(SUM(Taulukko!AH68:AH70)-SUM(Taulukko!AH56:AH58))/SUM(Taulukko!AH56:AH58)</f>
        <v>9.979070169664444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7.78901353859788</v>
      </c>
      <c r="AC59" s="72">
        <f>100*(SUM(Taulukko!AL68:AL70)-SUM(Taulukko!AL56:AL58))/SUM(Taulukko!AL56:AL58)</f>
        <v>7.927105346647508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6.381211116769965</v>
      </c>
      <c r="E60" s="72">
        <f>100*(SUM(Taulukko!F69:F71)-SUM(Taulukko!F57:F59))/SUM(Taulukko!F57:F59)</f>
        <v>6.789366356143041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11.662987490802056</v>
      </c>
      <c r="K60" s="72">
        <f>100*(SUM(Taulukko!N69:N71)-SUM(Taulukko!N57:N59))/SUM(Taulukko!N57:N59)</f>
        <v>12.334315169366715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5.981958921041794</v>
      </c>
      <c r="N60" s="72">
        <f>100*(SUM(Taulukko!R69:R71)-SUM(Taulukko!R57:R59))/SUM(Taulukko!R57:R59)</f>
        <v>6.0615579763428675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7.630758532853077</v>
      </c>
      <c r="Q60" s="72">
        <f>100*(SUM(Taulukko!V69:V71)-SUM(Taulukko!V57:V59))/SUM(Taulukko!V57:V59)</f>
        <v>7.132105770260133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4.6904613084869</v>
      </c>
      <c r="T60" s="72">
        <f>100*(SUM(Taulukko!Z69:Z71)-SUM(Taulukko!Z57:Z59))/SUM(Taulukko!Z57:Z59)</f>
        <v>4.8115238829919775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7.1856206553273925</v>
      </c>
      <c r="W60" s="72">
        <f>100*(SUM(Taulukko!AD69:AD71)-SUM(Taulukko!AD57:AD59))/SUM(Taulukko!AD57:AD59)</f>
        <v>7.228345209311678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9.950417119507264</v>
      </c>
      <c r="Z60" s="72">
        <f>100*(SUM(Taulukko!AH69:AH71)-SUM(Taulukko!AH57:AH59))/SUM(Taulukko!AH57:AH59)</f>
        <v>10.128835137962113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8.171996322482231</v>
      </c>
      <c r="AC60" s="72">
        <f>100*(SUM(Taulukko!AL69:AL71)-SUM(Taulukko!AL57:AL59))/SUM(Taulukko!AL57:AL59)</f>
        <v>8.195147762823561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7.052926397442889</v>
      </c>
      <c r="E61" s="72">
        <f>100*(SUM(Taulukko!F70:F72)-SUM(Taulukko!F58:F60))/SUM(Taulukko!F58:F60)</f>
        <v>6.964049708542005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12.294782925939433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5.8380843944734195</v>
      </c>
      <c r="N61" s="72">
        <f>100*(SUM(Taulukko!R70:R72)-SUM(Taulukko!R58:R60))/SUM(Taulukko!R58:R60)</f>
        <v>5.948828118318184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7.3353409777612635</v>
      </c>
      <c r="Q61" s="72">
        <f>100*(SUM(Taulukko!V70:V72)-SUM(Taulukko!V58:V60))/SUM(Taulukko!V58:V60)</f>
        <v>7.340834760525195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4.683971741436093</v>
      </c>
      <c r="T61" s="72">
        <f>100*(SUM(Taulukko!Z70:Z72)-SUM(Taulukko!Z58:Z60))/SUM(Taulukko!Z58:Z60)</f>
        <v>4.912075264597756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7.251964527760301</v>
      </c>
      <c r="W61" s="72">
        <f>100*(SUM(Taulukko!AD70:AD72)-SUM(Taulukko!AD58:AD60))/SUM(Taulukko!AD58:AD60)</f>
        <v>7.1648929192597635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10.018477915389475</v>
      </c>
      <c r="Z61" s="72">
        <f>100*(SUM(Taulukko!AH70:AH72)-SUM(Taulukko!AH58:AH60))/SUM(Taulukko!AH58:AH60)</f>
        <v>10.30047563113976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8.247930382334546</v>
      </c>
      <c r="AC61" s="72">
        <f>100*(SUM(Taulukko!AL70:AL72)-SUM(Taulukko!AL58:AL60))/SUM(Taulukko!AL58:AL60)</f>
        <v>8.49460153512195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7.330033560218978</v>
      </c>
      <c r="E62" s="72">
        <f>100*(SUM(Taulukko!F71:F73)-SUM(Taulukko!F59:F61))/SUM(Taulukko!F59:F61)</f>
        <v>7.215900564804169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12.518142235123365</v>
      </c>
      <c r="K62" s="72">
        <f>100*(SUM(Taulukko!N71:N73)-SUM(Taulukko!N59:N61))/SUM(Taulukko!N59:N61)</f>
        <v>12.251535959522938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5.7932183389442296</v>
      </c>
      <c r="N62" s="72">
        <f>100*(SUM(Taulukko!R71:R73)-SUM(Taulukko!R59:R61))/SUM(Taulukko!R59:R61)</f>
        <v>5.985254044226749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7.946332470210794</v>
      </c>
      <c r="Q62" s="72">
        <f>100*(SUM(Taulukko!V71:V73)-SUM(Taulukko!V59:V61))/SUM(Taulukko!V59:V61)</f>
        <v>7.49245800613566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4.900704621282868</v>
      </c>
      <c r="T62" s="72">
        <f>100*(SUM(Taulukko!Z71:Z73)-SUM(Taulukko!Z59:Z61))/SUM(Taulukko!Z59:Z61)</f>
        <v>5.030590379317938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7.06907740340991</v>
      </c>
      <c r="W62" s="72">
        <f>100*(SUM(Taulukko!AD71:AD73)-SUM(Taulukko!AD59:AD61))/SUM(Taulukko!AD59:AD61)</f>
        <v>7.057521019013285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10.361674318629227</v>
      </c>
      <c r="Z62" s="72">
        <f>100*(SUM(Taulukko!AH71:AH73)-SUM(Taulukko!AH59:AH61))/SUM(Taulukko!AH59:AH61)</f>
        <v>10.499107099194983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8.969359803510734</v>
      </c>
      <c r="AC62" s="72">
        <f>100*(SUM(Taulukko!AL71:AL73)-SUM(Taulukko!AL59:AL61))/SUM(Taulukko!AL59:AL61)</f>
        <v>8.820087603770096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7.1414541827752664</v>
      </c>
      <c r="E63" s="72">
        <f>100*(SUM(Taulukko!F72:F74)-SUM(Taulukko!F60:F62))/SUM(Taulukko!F60:F62)</f>
        <v>7.52152186044179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12.571839080459771</v>
      </c>
      <c r="K63" s="72">
        <f>100*(SUM(Taulukko!N72:N74)-SUM(Taulukko!N60:N62))/SUM(Taulukko!N60:N62)</f>
        <v>12.133142448103092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6.1599980900625395</v>
      </c>
      <c r="N63" s="72">
        <f>100*(SUM(Taulukko!R72:R74)-SUM(Taulukko!R60:R62))/SUM(Taulukko!R60:R62)</f>
        <v>6.172095053510771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9.17372556493874</v>
      </c>
      <c r="Q63" s="72">
        <f>100*(SUM(Taulukko!V72:V74)-SUM(Taulukko!V60:V62))/SUM(Taulukko!V60:V62)</f>
        <v>7.5108638688986105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4.938252534895015</v>
      </c>
      <c r="T63" s="72">
        <f>100*(SUM(Taulukko!Z72:Z74)-SUM(Taulukko!Z60:Z62))/SUM(Taulukko!Z60:Z62)</f>
        <v>5.167111401069777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6.955739195119402</v>
      </c>
      <c r="W63" s="72">
        <f>100*(SUM(Taulukko!AD72:AD74)-SUM(Taulukko!AD60:AD62))/SUM(Taulukko!AD60:AD62)</f>
        <v>6.901688581977792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10.612625735211816</v>
      </c>
      <c r="Z63" s="72">
        <f>100*(SUM(Taulukko!AH72:AH74)-SUM(Taulukko!AH60:AH62))/SUM(Taulukko!AH60:AH62)</f>
        <v>10.716681603956603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9.113672688866751</v>
      </c>
      <c r="AC63" s="72">
        <f>100*(SUM(Taulukko!AL72:AL74)-SUM(Taulukko!AL60:AL62))/SUM(Taulukko!AL60:AL62)</f>
        <v>9.139531258557708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7.943913540325705</v>
      </c>
      <c r="E64" s="72">
        <f>100*(SUM(Taulukko!F73:F75)-SUM(Taulukko!F61:F63))/SUM(Taulukko!F61:F63)</f>
        <v>7.862461369449549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6.729101630246263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11.902231668437842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6.481348880850017</v>
      </c>
      <c r="N64" s="72">
        <f>100*(SUM(Taulukko!R73:R75)-SUM(Taulukko!R61:R63))/SUM(Taulukko!R61:R63)</f>
        <v>6.397984782403264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8.244816994000384</v>
      </c>
      <c r="Q64" s="72">
        <f>100*(SUM(Taulukko!V73:V75)-SUM(Taulukko!V61:V63))/SUM(Taulukko!V61:V63)</f>
        <v>7.2966728977466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5.387449777313531</v>
      </c>
      <c r="T64" s="72">
        <f>100*(SUM(Taulukko!Z73:Z75)-SUM(Taulukko!Z61:Z63))/SUM(Taulukko!Z61:Z63)</f>
        <v>5.312484906448231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6.798734293920068</v>
      </c>
      <c r="W64" s="72">
        <f>100*(SUM(Taulukko!AD73:AD75)-SUM(Taulukko!AD61:AD63))/SUM(Taulukko!AD61:AD63)</f>
        <v>6.679559324059683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11.319084784090876</v>
      </c>
      <c r="Z64" s="72">
        <f>100*(SUM(Taulukko!AH73:AH75)-SUM(Taulukko!AH61:AH63))/SUM(Taulukko!AH61:AH63)</f>
        <v>10.93047931181514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9.766528269980743</v>
      </c>
      <c r="AC64" s="72">
        <f>100*(SUM(Taulukko!AL73:AL75)-SUM(Taulukko!AL61:AL63))/SUM(Taulukko!AL61:AL63)</f>
        <v>9.419963769772924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8.526392663020028</v>
      </c>
      <c r="E65" s="72">
        <f>100*(SUM(Taulukko!F74:F76)-SUM(Taulukko!F62:F64))/SUM(Taulukko!F62:F64)</f>
        <v>8.14251426809002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6.712564543889845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11.78321678321678</v>
      </c>
      <c r="K65" s="72">
        <f>100*(SUM(Taulukko!N74:N76)-SUM(Taulukko!N62:N64))/SUM(Taulukko!N62:N64)</f>
        <v>11.570827489481067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6.766873358722985</v>
      </c>
      <c r="N65" s="72">
        <f>100*(SUM(Taulukko!R74:R76)-SUM(Taulukko!R62:R64))/SUM(Taulukko!R62:R64)</f>
        <v>6.498610768271045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13.658427563926466</v>
      </c>
      <c r="Q65" s="72">
        <f>100*(SUM(Taulukko!V74:V76)-SUM(Taulukko!V62:V64))/SUM(Taulukko!V62:V64)</f>
        <v>6.886898758801943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5.880771837624908</v>
      </c>
      <c r="T65" s="72">
        <f>100*(SUM(Taulukko!Z74:Z76)-SUM(Taulukko!Z62:Z64))/SUM(Taulukko!Z62:Z64)</f>
        <v>5.4354184427855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6.52771411521531</v>
      </c>
      <c r="W65" s="72">
        <f>100*(SUM(Taulukko!AD74:AD76)-SUM(Taulukko!AD62:AD64))/SUM(Taulukko!AD62:AD64)</f>
        <v>6.32749355208792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11.499816889701778</v>
      </c>
      <c r="Z65" s="72">
        <f>100*(SUM(Taulukko!AH74:AH76)-SUM(Taulukko!AH62:AH64))/SUM(Taulukko!AH62:AH64)</f>
        <v>11.109093886260867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10.14476530694187</v>
      </c>
      <c r="AC65" s="72">
        <f>100*(SUM(Taulukko!AL74:AL76)-SUM(Taulukko!AL62:AL64))/SUM(Taulukko!AL62:AL64)</f>
        <v>9.600359352264078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8.415552554649686</v>
      </c>
      <c r="E66" s="72">
        <f>100*(SUM(Taulukko!F75:F77)-SUM(Taulukko!F63:F65))/SUM(Taulukko!F63:F65)</f>
        <v>8.231474663402542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7.201646090534979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12.100139082058398</v>
      </c>
      <c r="K66" s="72">
        <f>100*(SUM(Taulukko!N75:N77)-SUM(Taulukko!N63:N65))/SUM(Taulukko!N63:N65)</f>
        <v>11.141964595626504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6.421426486826903</v>
      </c>
      <c r="N66" s="72">
        <f>100*(SUM(Taulukko!R75:R77)-SUM(Taulukko!R63:R65))/SUM(Taulukko!R63:R65)</f>
        <v>6.411907657824493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11.683315959341215</v>
      </c>
      <c r="Q66" s="72">
        <f>100*(SUM(Taulukko!V75:V77)-SUM(Taulukko!V63:V65))/SUM(Taulukko!V63:V65)</f>
        <v>6.401778204559134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5.766606802713687</v>
      </c>
      <c r="T66" s="72">
        <f>100*(SUM(Taulukko!Z75:Z77)-SUM(Taulukko!Z63:Z65))/SUM(Taulukko!Z63:Z65)</f>
        <v>5.50583452584492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5.684342300753191</v>
      </c>
      <c r="W66" s="72">
        <f>100*(SUM(Taulukko!AD75:AD77)-SUM(Taulukko!AD63:AD65))/SUM(Taulukko!AD63:AD65)</f>
        <v>5.897926920862306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11.409038111590233</v>
      </c>
      <c r="Z66" s="72">
        <f>100*(SUM(Taulukko!AH75:AH77)-SUM(Taulukko!AH63:AH65))/SUM(Taulukko!AH63:AH65)</f>
        <v>11.242340404013818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9.990348553522166</v>
      </c>
      <c r="AC66" s="72">
        <f>100*(SUM(Taulukko!AL75:AL77)-SUM(Taulukko!AL63:AL65))/SUM(Taulukko!AL63:AL65)</f>
        <v>9.635311356623566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8.40443387947414</v>
      </c>
      <c r="E67" s="72">
        <f>100*(SUM(Taulukko!F76:F78)-SUM(Taulukko!F64:F66))/SUM(Taulukko!F64:F66)</f>
        <v>8.071130303098458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10.61855670103092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6.245218731180105</v>
      </c>
      <c r="N67" s="72">
        <f>100*(SUM(Taulukko!R76:R78)-SUM(Taulukko!R64:R66))/SUM(Taulukko!R64:R66)</f>
        <v>6.231219642273726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14.10034642009488</v>
      </c>
      <c r="Q67" s="72">
        <f>100*(SUM(Taulukko!V76:V78)-SUM(Taulukko!V64:V66))/SUM(Taulukko!V64:V66)</f>
        <v>5.931398272095258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5.612019592748331</v>
      </c>
      <c r="T67" s="72">
        <f>100*(SUM(Taulukko!Z76:Z78)-SUM(Taulukko!Z64:Z66))/SUM(Taulukko!Z64:Z66)</f>
        <v>5.5295752473431365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5.460191811257572</v>
      </c>
      <c r="W67" s="72">
        <f>100*(SUM(Taulukko!AD76:AD78)-SUM(Taulukko!AD64:AD66))/SUM(Taulukko!AD64:AD66)</f>
        <v>5.560094092070934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11.582866297991373</v>
      </c>
      <c r="Z67" s="72">
        <f>100*(SUM(Taulukko!AH76:AH78)-SUM(Taulukko!AH64:AH66))/SUM(Taulukko!AH64:AH66)</f>
        <v>11.34021397589302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10.01043091766417</v>
      </c>
      <c r="AC67" s="72">
        <f>100*(SUM(Taulukko!AL76:AL78)-SUM(Taulukko!AL64:AL66))/SUM(Taulukko!AL64:AL66)</f>
        <v>9.528710497989321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7.771779402303266</v>
      </c>
      <c r="E68" s="72">
        <f>100*(SUM(Taulukko!F77:F79)-SUM(Taulukko!F65:F67))/SUM(Taulukko!F65:F67)</f>
        <v>7.728530655791869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7.113682777399584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5.362354290442717</v>
      </c>
      <c r="N68" s="72">
        <f>100*(SUM(Taulukko!R77:R79)-SUM(Taulukko!R65:R67))/SUM(Taulukko!R65:R67)</f>
        <v>6.06692232194352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9.277132384345839</v>
      </c>
      <c r="Q68" s="72">
        <f>100*(SUM(Taulukko!V77:V79)-SUM(Taulukko!V65:V67))/SUM(Taulukko!V65:V67)</f>
        <v>5.51893738326607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5.255315556398674</v>
      </c>
      <c r="T68" s="72">
        <f>100*(SUM(Taulukko!Z77:Z79)-SUM(Taulukko!Z65:Z67))/SUM(Taulukko!Z65:Z67)</f>
        <v>5.5380861556437795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5.249400046883206</v>
      </c>
      <c r="W68" s="72">
        <f>100*(SUM(Taulukko!AD77:AD79)-SUM(Taulukko!AD65:AD67))/SUM(Taulukko!AD65:AD67)</f>
        <v>5.369652641200247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11.402680042585331</v>
      </c>
      <c r="Z68" s="72">
        <f>100*(SUM(Taulukko!AH77:AH79)-SUM(Taulukko!AH65:AH67))/SUM(Taulukko!AH65:AH67)</f>
        <v>11.410542003214223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9.275701260115397</v>
      </c>
      <c r="AC68" s="72">
        <f>100*(SUM(Taulukko!AL77:AL79)-SUM(Taulukko!AL65:AL67))/SUM(Taulukko!AL65:AL67)</f>
        <v>9.316570195751861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7.0984053093490616</v>
      </c>
      <c r="E69" s="72">
        <f>100*(SUM(Taulukko!F78:F80)-SUM(Taulukko!F66:F68))/SUM(Taulukko!F66:F68)</f>
        <v>7.346323408765093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6.874365052488998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5.377039436854973</v>
      </c>
      <c r="N69" s="72">
        <f>100*(SUM(Taulukko!R78:R80)-SUM(Taulukko!R66:R68))/SUM(Taulukko!R66:R68)</f>
        <v>5.958951880390882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9.891846856753599</v>
      </c>
      <c r="Q69" s="72">
        <f>100*(SUM(Taulukko!V78:V80)-SUM(Taulukko!V66:V68))/SUM(Taulukko!V66:V68)</f>
        <v>5.243662539318166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5.347412379301171</v>
      </c>
      <c r="T69" s="72">
        <f>100*(SUM(Taulukko!Z78:Z80)-SUM(Taulukko!Z66:Z68))/SUM(Taulukko!Z66:Z68)</f>
        <v>5.560864736420696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5.212587398980187</v>
      </c>
      <c r="W69" s="72">
        <f>100*(SUM(Taulukko!AD78:AD80)-SUM(Taulukko!AD66:AD68))/SUM(Taulukko!AD66:AD68)</f>
        <v>5.300914399681093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11.821720876748014</v>
      </c>
      <c r="Z69" s="72">
        <f>100*(SUM(Taulukko!AH78:AH80)-SUM(Taulukko!AH66:AH68))/SUM(Taulukko!AH66:AH68)</f>
        <v>11.45492961455638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9.16907611051615</v>
      </c>
      <c r="AC69" s="72">
        <f>100*(SUM(Taulukko!AL78:AL80)-SUM(Taulukko!AL66:AL68))/SUM(Taulukko!AL66:AL68)</f>
        <v>9.058739266608926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6.789766505162966</v>
      </c>
      <c r="E70" s="72">
        <f>100*(SUM(Taulukko!F79:F81)-SUM(Taulukko!F67:F69))/SUM(Taulukko!F67:F69)</f>
        <v>7.027283495414881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6.498316498316483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8.689839572192533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5.211743223299683</v>
      </c>
      <c r="N70" s="72">
        <f>100*(SUM(Taulukko!R79:R81)-SUM(Taulukko!R67:R69))/SUM(Taulukko!R67:R69)</f>
        <v>5.911580004353032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9.00233692455854</v>
      </c>
      <c r="Q70" s="72">
        <f>100*(SUM(Taulukko!V79:V81)-SUM(Taulukko!V67:V69))/SUM(Taulukko!V67:V69)</f>
        <v>5.170334771669479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5.351137682156974</v>
      </c>
      <c r="T70" s="72">
        <f>100*(SUM(Taulukko!Z79:Z81)-SUM(Taulukko!Z67:Z69))/SUM(Taulukko!Z67:Z69)</f>
        <v>5.608141507795486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5.2805395258290995</v>
      </c>
      <c r="W70" s="72">
        <f>100*(SUM(Taulukko!AD79:AD81)-SUM(Taulukko!AD67:AD69))/SUM(Taulukko!AD67:AD69)</f>
        <v>5.332130611334343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11.283957934338133</v>
      </c>
      <c r="Z70" s="72">
        <f>100*(SUM(Taulukko!AH79:AH81)-SUM(Taulukko!AH67:AH69))/SUM(Taulukko!AH67:AH69)</f>
        <v>11.475297904834441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8.70500621989461</v>
      </c>
      <c r="AC70" s="72">
        <f>100*(SUM(Taulukko!AL79:AL81)-SUM(Taulukko!AL67:AL69))/SUM(Taulukko!AL67:AL69)</f>
        <v>8.788061763717502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7.073886415770447</v>
      </c>
      <c r="E71" s="72">
        <f>100*(SUM(Taulukko!F80:F82)-SUM(Taulukko!F68:F70))/SUM(Taulukko!F68:F70)</f>
        <v>6.762102566351346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8.325041459369825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5.897410005221719</v>
      </c>
      <c r="N71" s="72">
        <f>100*(SUM(Taulukko!R80:R82)-SUM(Taulukko!R68:R70))/SUM(Taulukko!R68:R70)</f>
        <v>5.938523135575328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8.617322930162725</v>
      </c>
      <c r="Q71" s="72">
        <f>100*(SUM(Taulukko!V80:V82)-SUM(Taulukko!V68:V70))/SUM(Taulukko!V68:V70)</f>
        <v>5.204614940059824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5.641192635248059</v>
      </c>
      <c r="T71" s="72">
        <f>100*(SUM(Taulukko!Z80:Z82)-SUM(Taulukko!Z68:Z70))/SUM(Taulukko!Z68:Z70)</f>
        <v>5.672403906662654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5.386279763241172</v>
      </c>
      <c r="W71" s="72">
        <f>100*(SUM(Taulukko!AD80:AD82)-SUM(Taulukko!AD68:AD70))/SUM(Taulukko!AD68:AD70)</f>
        <v>5.432690053364822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11.465128797024994</v>
      </c>
      <c r="Z71" s="72">
        <f>100*(SUM(Taulukko!AH80:AH82)-SUM(Taulukko!AH68:AH70))/SUM(Taulukko!AH68:AH70)</f>
        <v>11.488083724636878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9.006608728736806</v>
      </c>
      <c r="AC71" s="72">
        <f>100*(SUM(Taulukko!AL80:AL82)-SUM(Taulukko!AL68:AL70))/SUM(Taulukko!AL68:AL70)</f>
        <v>8.475894762295766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6.391884555541086</v>
      </c>
      <c r="E72" s="72">
        <f>100*(SUM(Taulukko!F81:F83)-SUM(Taulukko!F69:F71))/SUM(Taulukko!F69:F71)</f>
        <v>6.48122456529783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7.907742998352553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6.0299362762289705</v>
      </c>
      <c r="N72" s="72">
        <f>100*(SUM(Taulukko!R81:R83)-SUM(Taulukko!R69:R71))/SUM(Taulukko!R69:R71)</f>
        <v>6.015580014693131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8.263888632380674</v>
      </c>
      <c r="Q72" s="72">
        <f>100*(SUM(Taulukko!V81:V83)-SUM(Taulukko!V69:V71))/SUM(Taulukko!V69:V71)</f>
        <v>5.1868269644253235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5.751846087618796</v>
      </c>
      <c r="T72" s="72">
        <f>100*(SUM(Taulukko!Z81:Z83)-SUM(Taulukko!Z69:Z71))/SUM(Taulukko!Z69:Z71)</f>
        <v>5.736980003378589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5.633118632546646</v>
      </c>
      <c r="W72" s="72">
        <f>100*(SUM(Taulukko!AD81:AD83)-SUM(Taulukko!AD69:AD71))/SUM(Taulukko!AD69:AD71)</f>
        <v>5.555757987313066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11.135152198718222</v>
      </c>
      <c r="Z72" s="72">
        <f>100*(SUM(Taulukko!AH81:AH83)-SUM(Taulukko!AH69:AH71))/SUM(Taulukko!AH69:AH71)</f>
        <v>11.509482982592866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8.302821983990178</v>
      </c>
      <c r="AC72" s="72">
        <f>100*(SUM(Taulukko!AL81:AL83)-SUM(Taulukko!AL69:AL71))/SUM(Taulukko!AL69:AL71)</f>
        <v>8.065844977590286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6.193606028057796</v>
      </c>
      <c r="E73" s="72">
        <f>100*(SUM(Taulukko!F82:F84)-SUM(Taulukko!F70:F72))/SUM(Taulukko!F70:F72)</f>
        <v>6.149360371956169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4.549950544015811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6.569105691056907</v>
      </c>
      <c r="K73" s="72">
        <f>100*(SUM(Taulukko!N82:N84)-SUM(Taulukko!N70:N72))/SUM(Taulukko!N70:N72)</f>
        <v>6.400259909031835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6.143852028120464</v>
      </c>
      <c r="N73" s="72">
        <f>100*(SUM(Taulukko!R82:R84)-SUM(Taulukko!R70:R72))/SUM(Taulukko!R70:R72)</f>
        <v>6.070201219773376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6.924848511951354</v>
      </c>
      <c r="Q73" s="72">
        <f>100*(SUM(Taulukko!V82:V84)-SUM(Taulukko!V70:V72))/SUM(Taulukko!V70:V72)</f>
        <v>5.046639163642998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6.130354235670565</v>
      </c>
      <c r="T73" s="72">
        <f>100*(SUM(Taulukko!Z82:Z84)-SUM(Taulukko!Z70:Z72))/SUM(Taulukko!Z70:Z72)</f>
        <v>5.7777367315234125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5.7913743941161</v>
      </c>
      <c r="W73" s="72">
        <f>100*(SUM(Taulukko!AD82:AD84)-SUM(Taulukko!AD70:AD72))/SUM(Taulukko!AD70:AD72)</f>
        <v>5.604405393901996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11.704468296249875</v>
      </c>
      <c r="Z73" s="72">
        <f>100*(SUM(Taulukko!AH82:AH84)-SUM(Taulukko!AH70:AH72))/SUM(Taulukko!AH70:AH72)</f>
        <v>11.5390257020389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7.925571956927297</v>
      </c>
      <c r="AC73" s="72">
        <f>100*(SUM(Taulukko!AL82:AL84)-SUM(Taulukko!AL70:AL72))/SUM(Taulukko!AL70:AL72)</f>
        <v>7.546725687440523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5.847220727200388</v>
      </c>
      <c r="E74" s="72">
        <f>100*(SUM(Taulukko!F83:F85)-SUM(Taulukko!F71:F73))/SUM(Taulukko!F71:F73)</f>
        <v>5.738362760834652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4.031465093411981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5.8690744920993</v>
      </c>
      <c r="K74" s="72">
        <f>100*(SUM(Taulukko!N83:N85)-SUM(Taulukko!N71:N73))/SUM(Taulukko!N71:N73)</f>
        <v>5.5698647778493084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6.175407286875624</v>
      </c>
      <c r="N74" s="72">
        <f>100*(SUM(Taulukko!R83:R85)-SUM(Taulukko!R71:R73))/SUM(Taulukko!R71:R73)</f>
        <v>6.0284257635120735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6.370915482595748</v>
      </c>
      <c r="Q74" s="72">
        <f>100*(SUM(Taulukko!V83:V85)-SUM(Taulukko!V71:V73))/SUM(Taulukko!V71:V73)</f>
        <v>4.80114713299161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6.034845358114594</v>
      </c>
      <c r="T74" s="72">
        <f>100*(SUM(Taulukko!Z83:Z85)-SUM(Taulukko!Z71:Z73))/SUM(Taulukko!Z71:Z73)</f>
        <v>5.771516763537262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5.598234663474492</v>
      </c>
      <c r="W74" s="72">
        <f>100*(SUM(Taulukko!AD83:AD85)-SUM(Taulukko!AD71:AD73))/SUM(Taulukko!AD71:AD73)</f>
        <v>5.514364087317902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11.79266329123748</v>
      </c>
      <c r="Z74" s="72">
        <f>100*(SUM(Taulukko!AH83:AH85)-SUM(Taulukko!AH71:AH73))/SUM(Taulukko!AH71:AH73)</f>
        <v>11.553519743642761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6.889826280219519</v>
      </c>
      <c r="AC74" s="72">
        <f>100*(SUM(Taulukko!AL83:AL85)-SUM(Taulukko!AL71:AL73))/SUM(Taulukko!AL71:AL73)</f>
        <v>6.955182254507719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5.4808565866320365</v>
      </c>
      <c r="E75" s="72">
        <f>100*(SUM(Taulukko!F84:F86)-SUM(Taulukko!F72:F74))/SUM(Taulukko!F72:F74)</f>
        <v>5.19967732843495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3.560927801372093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4.626675175494576</v>
      </c>
      <c r="K75" s="72">
        <f>100*(SUM(Taulukko!N84:N86)-SUM(Taulukko!N72:N74))/SUM(Taulukko!N72:N74)</f>
        <v>4.723906798595599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5.876447926783967</v>
      </c>
      <c r="N75" s="72">
        <f>100*(SUM(Taulukko!R84:R86)-SUM(Taulukko!R72:R74))/SUM(Taulukko!R72:R74)</f>
        <v>5.871229410920864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4.678506500751477</v>
      </c>
      <c r="Q75" s="72">
        <f>100*(SUM(Taulukko!V84:V86)-SUM(Taulukko!V72:V74))/SUM(Taulukko!V72:V74)</f>
        <v>4.5133376195662205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5.891531189689584</v>
      </c>
      <c r="T75" s="72">
        <f>100*(SUM(Taulukko!Z84:Z86)-SUM(Taulukko!Z72:Z74))/SUM(Taulukko!Z72:Z74)</f>
        <v>5.715873249334052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5.249917397548425</v>
      </c>
      <c r="W75" s="72">
        <f>100*(SUM(Taulukko!AD84:AD86)-SUM(Taulukko!AD72:AD74))/SUM(Taulukko!AD72:AD74)</f>
        <v>5.361803161812313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11.76395236006007</v>
      </c>
      <c r="Z75" s="72">
        <f>100*(SUM(Taulukko!AH84:AH86)-SUM(Taulukko!AH72:AH74))/SUM(Taulukko!AH72:AH74)</f>
        <v>11.532872415338348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6.325500165943293</v>
      </c>
      <c r="AC75" s="72">
        <f>100*(SUM(Taulukko!AL84:AL86)-SUM(Taulukko!AL72:AL74))/SUM(Taulukko!AL72:AL74)</f>
        <v>6.34845575060395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4.776807562527372</v>
      </c>
      <c r="E76" s="72">
        <f>100*(SUM(Taulukko!F85:F87)-SUM(Taulukko!F73:F75))/SUM(Taulukko!F73:F75)</f>
        <v>4.5382355021443725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2.924926876828098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5.748795245147774</v>
      </c>
      <c r="N76" s="72">
        <f>100*(SUM(Taulukko!R85:R87)-SUM(Taulukko!R73:R75))/SUM(Taulukko!R73:R75)</f>
        <v>5.6271373235441935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4.514113372999332</v>
      </c>
      <c r="Q76" s="72">
        <f>100*(SUM(Taulukko!V85:V87)-SUM(Taulukko!V73:V75))/SUM(Taulukko!V73:V75)</f>
        <v>4.263868516564477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5.6002679491807195</v>
      </c>
      <c r="T76" s="72">
        <f>100*(SUM(Taulukko!Z85:Z87)-SUM(Taulukko!Z73:Z75))/SUM(Taulukko!Z73:Z75)</f>
        <v>5.628126646673475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5.184871485812945</v>
      </c>
      <c r="W76" s="72">
        <f>100*(SUM(Taulukko!AD85:AD87)-SUM(Taulukko!AD73:AD75))/SUM(Taulukko!AD73:AD75)</f>
        <v>5.269071805678161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11.636930802297723</v>
      </c>
      <c r="Z76" s="72">
        <f>100*(SUM(Taulukko!AH85:AH87)-SUM(Taulukko!AH73:AH75))/SUM(Taulukko!AH73:AH75)</f>
        <v>11.477265879950146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5.633519681421341</v>
      </c>
      <c r="AC76" s="72">
        <f>100*(SUM(Taulukko!AL85:AL87)-SUM(Taulukko!AL73:AL75))/SUM(Taulukko!AL73:AL75)</f>
        <v>5.763346722862282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3.2872622170159476</v>
      </c>
      <c r="E77" s="72">
        <f>100*(SUM(Taulukko!F86:F88)-SUM(Taulukko!F74:F76))/SUM(Taulukko!F74:F76)</f>
        <v>3.904141490834615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1.9677419354838783</v>
      </c>
      <c r="H77" s="72">
        <f>100*(SUM(Taulukko!J86:J88)-SUM(Taulukko!J74:J76))/SUM(Taulukko!J74:J76)</f>
        <v>2.321083172146998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2.377228651861109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5.204124667196798</v>
      </c>
      <c r="N77" s="72">
        <f>100*(SUM(Taulukko!R86:R88)-SUM(Taulukko!R74:R76))/SUM(Taulukko!R74:R76)</f>
        <v>5.352589416676064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-1.9805647820020489</v>
      </c>
      <c r="Q77" s="72">
        <f>100*(SUM(Taulukko!V86:V88)-SUM(Taulukko!V74:V76))/SUM(Taulukko!V74:V76)</f>
        <v>4.091931718656898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5.2005516421689855</v>
      </c>
      <c r="T77" s="72">
        <f>100*(SUM(Taulukko!Z86:Z88)-SUM(Taulukko!Z74:Z76))/SUM(Taulukko!Z74:Z76)</f>
        <v>5.537752400189038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5.257893660066824</v>
      </c>
      <c r="W77" s="72">
        <f>100*(SUM(Taulukko!AD86:AD88)-SUM(Taulukko!AD74:AD76))/SUM(Taulukko!AD74:AD76)</f>
        <v>5.248879644082155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11.342498100268166</v>
      </c>
      <c r="Z77" s="72">
        <f>100*(SUM(Taulukko!AH86:AH88)-SUM(Taulukko!AH74:AH76))/SUM(Taulukko!AH74:AH76)</f>
        <v>11.397337238130856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4.608305112027799</v>
      </c>
      <c r="AC77" s="72">
        <f>100*(SUM(Taulukko!AL86:AL88)-SUM(Taulukko!AL74:AL76))/SUM(Taulukko!AL74:AL76)</f>
        <v>5.254862741871162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3.1991828913125158</v>
      </c>
      <c r="E78" s="72">
        <f>100*(SUM(Taulukko!F87:F89)-SUM(Taulukko!F75:F77))/SUM(Taulukko!F75:F77)</f>
        <v>3.506954016978623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1.503518873960329</v>
      </c>
      <c r="H78" s="72">
        <f>100*(SUM(Taulukko!J87:J89)-SUM(Taulukko!J75:J77))/SUM(Taulukko!J75:J77)</f>
        <v>1.7948717948718023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1.5818858560794116</v>
      </c>
      <c r="K78" s="72">
        <f>100*(SUM(Taulukko!N87:N89)-SUM(Taulukko!N75:N77))/SUM(Taulukko!N75:N77)</f>
        <v>2.5608994378513397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5.117760450578464</v>
      </c>
      <c r="N78" s="72">
        <f>100*(SUM(Taulukko!R87:R89)-SUM(Taulukko!R75:R77))/SUM(Taulukko!R75:R77)</f>
        <v>5.134991210173103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-3.111394886110543</v>
      </c>
      <c r="Q78" s="72">
        <f>100*(SUM(Taulukko!V87:V89)-SUM(Taulukko!V75:V77))/SUM(Taulukko!V75:V77)</f>
        <v>3.9891052756306866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5.376146907050667</v>
      </c>
      <c r="T78" s="72">
        <f>100*(SUM(Taulukko!Z87:Z89)-SUM(Taulukko!Z75:Z77))/SUM(Taulukko!Z75:Z77)</f>
        <v>5.465616392016635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5.410063924159327</v>
      </c>
      <c r="W78" s="72">
        <f>100*(SUM(Taulukko!AD87:AD89)-SUM(Taulukko!AD75:AD77))/SUM(Taulukko!AD75:AD77)</f>
        <v>5.19096801305985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11.485682236001617</v>
      </c>
      <c r="Z78" s="72">
        <f>100*(SUM(Taulukko!AH87:AH89)-SUM(Taulukko!AH75:AH77))/SUM(Taulukko!AH75:AH77)</f>
        <v>11.301380525683257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4.71724388282309</v>
      </c>
      <c r="AC78" s="72">
        <f>100*(SUM(Taulukko!AL87:AL89)-SUM(Taulukko!AL75:AL77))/SUM(Taulukko!AL75:AL77)</f>
        <v>4.873290059883257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2.958976116296683</v>
      </c>
      <c r="E79" s="72">
        <f>100*(SUM(Taulukko!F88:F90)-SUM(Taulukko!F76:F78))/SUM(Taulukko!F76:F78)</f>
        <v>3.4107857388353917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1.4035087719298174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2.112457284871082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4.863748651529766</v>
      </c>
      <c r="N79" s="72">
        <f>100*(SUM(Taulukko!R88:R90)-SUM(Taulukko!R76:R78))/SUM(Taulukko!R76:R78)</f>
        <v>5.017517077953378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-4.1833797639551955</v>
      </c>
      <c r="Q79" s="72">
        <f>100*(SUM(Taulukko!V88:V90)-SUM(Taulukko!V76:V78))/SUM(Taulukko!V76:V78)</f>
        <v>3.919562521652133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5.394069887408596</v>
      </c>
      <c r="T79" s="72">
        <f>100*(SUM(Taulukko!Z88:Z90)-SUM(Taulukko!Z76:Z78))/SUM(Taulukko!Z76:Z78)</f>
        <v>5.40473800506065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4.968069998035561</v>
      </c>
      <c r="W79" s="72">
        <f>100*(SUM(Taulukko!AD88:AD90)-SUM(Taulukko!AD76:AD78))/SUM(Taulukko!AD76:AD78)</f>
        <v>5.0376334224693675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11.225917820042522</v>
      </c>
      <c r="Z79" s="72">
        <f>100*(SUM(Taulukko!AH88:AH90)-SUM(Taulukko!AH76:AH78))/SUM(Taulukko!AH76:AH78)</f>
        <v>11.18645322704541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4.179559342590144</v>
      </c>
      <c r="AC79" s="72">
        <f>100*(SUM(Taulukko!AL88:AL90)-SUM(Taulukko!AL76:AL78))/SUM(Taulukko!AL76:AL78)</f>
        <v>4.603085378802058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3.917177518533782</v>
      </c>
      <c r="E80" s="72">
        <f>100*(SUM(Taulukko!F89:F91)-SUM(Taulukko!F77:F79))/SUM(Taulukko!F77:F79)</f>
        <v>3.474430354292588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1.143946615824602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1.7945544554455481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5.612013225804392</v>
      </c>
      <c r="N80" s="72">
        <f>100*(SUM(Taulukko!R89:R91)-SUM(Taulukko!R77:R79))/SUM(Taulukko!R77:R79)</f>
        <v>4.987264731414607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0.6592120075046983</v>
      </c>
      <c r="Q80" s="72">
        <f>100*(SUM(Taulukko!V89:V91)-SUM(Taulukko!V77:V79))/SUM(Taulukko!V77:V79)</f>
        <v>3.8416831337905464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5.609223758592167</v>
      </c>
      <c r="T80" s="72">
        <f>100*(SUM(Taulukko!Z89:Z91)-SUM(Taulukko!Z77:Z79))/SUM(Taulukko!Z77:Z79)</f>
        <v>5.332937473263478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4.841929849861391</v>
      </c>
      <c r="W80" s="72">
        <f>100*(SUM(Taulukko!AD89:AD91)-SUM(Taulukko!AD77:AD79))/SUM(Taulukko!AD77:AD79)</f>
        <v>4.877408364473553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11.229796119265187</v>
      </c>
      <c r="Z80" s="72">
        <f>100*(SUM(Taulukko!AH89:AH91)-SUM(Taulukko!AH77:AH79))/SUM(Taulukko!AH77:AH79)</f>
        <v>11.051367015553172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4.651980022515099</v>
      </c>
      <c r="AC80" s="72">
        <f>100*(SUM(Taulukko!AL89:AL91)-SUM(Taulukko!AL77:AL79))/SUM(Taulukko!AL77:AL79)</f>
        <v>4.395160538629303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3.6027172346372005</v>
      </c>
      <c r="E81" s="72">
        <f>100*(SUM(Taulukko!F90:F92)-SUM(Taulukko!F78:F80))/SUM(Taulukko!F78:F80)</f>
        <v>3.4861212907105656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0.9505703422053231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2.1013597033374394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5.6208243281525005</v>
      </c>
      <c r="N81" s="72">
        <f>100*(SUM(Taulukko!R90:R92)-SUM(Taulukko!R78:R80))/SUM(Taulukko!R78:R80)</f>
        <v>4.963795761872045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2.2899299379804083</v>
      </c>
      <c r="Q81" s="72">
        <f>100*(SUM(Taulukko!V90:V92)-SUM(Taulukko!V78:V80))/SUM(Taulukko!V78:V80)</f>
        <v>3.6862119330575065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5.296748212963293</v>
      </c>
      <c r="T81" s="72">
        <f>100*(SUM(Taulukko!Z90:Z92)-SUM(Taulukko!Z78:Z80))/SUM(Taulukko!Z78:Z80)</f>
        <v>5.237385565254408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4.743152322948886</v>
      </c>
      <c r="W81" s="72">
        <f>100*(SUM(Taulukko!AD90:AD92)-SUM(Taulukko!AD78:AD80))/SUM(Taulukko!AD78:AD80)</f>
        <v>4.765956090877225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10.622145153104382</v>
      </c>
      <c r="Z81" s="72">
        <f>100*(SUM(Taulukko!AH90:AH92)-SUM(Taulukko!AH78:AH80))/SUM(Taulukko!AH78:AH80)</f>
        <v>10.906634435083962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4.177464945539558</v>
      </c>
      <c r="AC81" s="72">
        <f>100*(SUM(Taulukko!AL90:AL92)-SUM(Taulukko!AL78:AL80))/SUM(Taulukko!AL78:AL80)</f>
        <v>4.185643832227954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3.6275812477528904</v>
      </c>
      <c r="E82" s="72">
        <f>100*(SUM(Taulukko!F91:F93)-SUM(Taulukko!F79:F81))/SUM(Taulukko!F79:F81)</f>
        <v>3.3610664502130776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0.8220044261776868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1.6912669126691264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5.5592010372187755</v>
      </c>
      <c r="N82" s="72">
        <f>100*(SUM(Taulukko!R91:R93)-SUM(Taulukko!R79:R81))/SUM(Taulukko!R79:R81)</f>
        <v>4.859898509156252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2.198869986340485</v>
      </c>
      <c r="Q82" s="72">
        <f>100*(SUM(Taulukko!V91:V93)-SUM(Taulukko!V79:V81))/SUM(Taulukko!V79:V81)</f>
        <v>3.3922827008946292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5.212568380354557</v>
      </c>
      <c r="T82" s="72">
        <f>100*(SUM(Taulukko!Z91:Z93)-SUM(Taulukko!Z79:Z81))/SUM(Taulukko!Z79:Z81)</f>
        <v>5.1227881528803545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4.736096823763977</v>
      </c>
      <c r="W82" s="72">
        <f>100*(SUM(Taulukko!AD91:AD93)-SUM(Taulukko!AD79:AD81))/SUM(Taulukko!AD79:AD81)</f>
        <v>4.665533706618296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10.812492298259489</v>
      </c>
      <c r="Z82" s="72">
        <f>100*(SUM(Taulukko!AH91:AH93)-SUM(Taulukko!AH79:AH81))/SUM(Taulukko!AH79:AH81)</f>
        <v>10.766099007998482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4.121551896745575</v>
      </c>
      <c r="AC82" s="72">
        <f>100*(SUM(Taulukko!AL91:AL93)-SUM(Taulukko!AL79:AL81))/SUM(Taulukko!AL79:AL81)</f>
        <v>3.948372407851833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2.8322723944955253</v>
      </c>
      <c r="E83" s="72">
        <f>100*(SUM(Taulukko!F92:F94)-SUM(Taulukko!F80:F82))/SUM(Taulukko!F80:F82)</f>
        <v>3.1636037762855653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0.9797917942437196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4.729850535593861</v>
      </c>
      <c r="N83" s="72">
        <f>100*(SUM(Taulukko!R92:R94)-SUM(Taulukko!R80:R82))/SUM(Taulukko!R80:R82)</f>
        <v>4.6476756916146815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1.4227125227243154</v>
      </c>
      <c r="Q83" s="72">
        <f>100*(SUM(Taulukko!V92:V94)-SUM(Taulukko!V80:V82))/SUM(Taulukko!V80:V82)</f>
        <v>3.023870146403575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4.947723355267303</v>
      </c>
      <c r="T83" s="72">
        <f>100*(SUM(Taulukko!Z92:Z94)-SUM(Taulukko!Z80:Z82))/SUM(Taulukko!Z80:Z82)</f>
        <v>5.002045890906782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4.450869058853598</v>
      </c>
      <c r="W83" s="72">
        <f>100*(SUM(Taulukko!AD92:AD94)-SUM(Taulukko!AD80:AD82))/SUM(Taulukko!AD80:AD82)</f>
        <v>4.57670956346202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10.636739578960523</v>
      </c>
      <c r="Z83" s="72">
        <f>100*(SUM(Taulukko!AH92:AH94)-SUM(Taulukko!AH80:AH82))/SUM(Taulukko!AH80:AH82)</f>
        <v>10.62544452479369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3.355209162829993</v>
      </c>
      <c r="AC83" s="72">
        <f>100*(SUM(Taulukko!AL92:AL94)-SUM(Taulukko!AL80:AL82))/SUM(Taulukko!AL80:AL82)</f>
        <v>3.71791377942991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3.0709659776001605</v>
      </c>
      <c r="E84" s="72">
        <f>100*(SUM(Taulukko!F93:F95)-SUM(Taulukko!F81:F83))/SUM(Taulukko!F81:F83)</f>
        <v>3.0007103925151135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4.346781415871216</v>
      </c>
      <c r="N84" s="72">
        <f>100*(SUM(Taulukko!R93:R95)-SUM(Taulukko!R81:R83))/SUM(Taulukko!R81:R83)</f>
        <v>4.362592083905605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1.1085160958149989</v>
      </c>
      <c r="Q84" s="72">
        <f>100*(SUM(Taulukko!V93:V95)-SUM(Taulukko!V81:V83))/SUM(Taulukko!V81:V83)</f>
        <v>2.7122626572257147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4.88727454909818</v>
      </c>
      <c r="T84" s="72">
        <f>100*(SUM(Taulukko!Z93:Z95)-SUM(Taulukko!Z81:Z83))/SUM(Taulukko!Z81:Z83)</f>
        <v>4.884390437972434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4.4800060269139355</v>
      </c>
      <c r="W84" s="72">
        <f>100*(SUM(Taulukko!AD93:AD95)-SUM(Taulukko!AD81:AD83))/SUM(Taulukko!AD81:AD83)</f>
        <v>4.568548627521125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10.933450108292977</v>
      </c>
      <c r="Z84" s="72">
        <f>100*(SUM(Taulukko!AH93:AH95)-SUM(Taulukko!AH81:AH83))/SUM(Taulukko!AH81:AH83)</f>
        <v>10.465157431547667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3.2193967130507235</v>
      </c>
      <c r="AC84" s="72">
        <f>100*(SUM(Taulukko!AL93:AL95)-SUM(Taulukko!AL81:AL83))/SUM(Taulukko!AL81:AL83)</f>
        <v>3.5618986627632188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2.7667886383812044</v>
      </c>
      <c r="E85" s="72">
        <f>100*(SUM(Taulukko!F94:F96)-SUM(Taulukko!F82:F84))/SUM(Taulukko!F82:F84)</f>
        <v>2.9386290522147984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0.63071586250396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0.7323771742447465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4.027014438751745</v>
      </c>
      <c r="N85" s="72">
        <f>100*(SUM(Taulukko!R94:R96)-SUM(Taulukko!R82:R84))/SUM(Taulukko!R82:R84)</f>
        <v>4.086393598449305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1.6479709357853058</v>
      </c>
      <c r="Q85" s="72">
        <f>100*(SUM(Taulukko!V94:V96)-SUM(Taulukko!V82:V84))/SUM(Taulukko!V82:V84)</f>
        <v>2.512499408545347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4.535370350203034</v>
      </c>
      <c r="T85" s="72">
        <f>100*(SUM(Taulukko!Z94:Z96)-SUM(Taulukko!Z82:Z84))/SUM(Taulukko!Z82:Z84)</f>
        <v>4.782069111749999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4.62388931399037</v>
      </c>
      <c r="W85" s="72">
        <f>100*(SUM(Taulukko!AD94:AD96)-SUM(Taulukko!AD82:AD84))/SUM(Taulukko!AD82:AD84)</f>
        <v>4.658682971484274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10.340131680844886</v>
      </c>
      <c r="Z85" s="72">
        <f>100*(SUM(Taulukko!AH94:AH96)-SUM(Taulukko!AH82:AH84))/SUM(Taulukko!AH82:AH84)</f>
        <v>10.272513406490644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3.1020940423660663</v>
      </c>
      <c r="AC85" s="72">
        <f>100*(SUM(Taulukko!AL94:AL96)-SUM(Taulukko!AL82:AL84))/SUM(Taulukko!AL82:AL84)</f>
        <v>3.5252990439712546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2.805555641157595</v>
      </c>
      <c r="E86" s="72">
        <f>100*(SUM(Taulukko!F95:F97)-SUM(Taulukko!F83:F85))/SUM(Taulukko!F83:F85)</f>
        <v>3.013838108020558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1.0081915563957295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0.7005787389582907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3.7633710906360673</v>
      </c>
      <c r="N86" s="72">
        <f>100*(SUM(Taulukko!R95:R97)-SUM(Taulukko!R83:R85))/SUM(Taulukko!R83:R85)</f>
        <v>3.898364832772619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1.7611021251881276</v>
      </c>
      <c r="Q86" s="72">
        <f>100*(SUM(Taulukko!V95:V97)-SUM(Taulukko!V83:V85))/SUM(Taulukko!V83:V85)</f>
        <v>2.392350517409491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4.510956641388858</v>
      </c>
      <c r="T86" s="72">
        <f>100*(SUM(Taulukko!Z95:Z97)-SUM(Taulukko!Z83:Z85))/SUM(Taulukko!Z83:Z85)</f>
        <v>4.710250662825289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4.849564467254853</v>
      </c>
      <c r="W86" s="72">
        <f>100*(SUM(Taulukko!AD95:AD97)-SUM(Taulukko!AD83:AD85))/SUM(Taulukko!AD83:AD85)</f>
        <v>4.780955879834738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9.909823928183055</v>
      </c>
      <c r="Z86" s="72">
        <f>100*(SUM(Taulukko!AH95:AH97)-SUM(Taulukko!AH83:AH85))/SUM(Taulukko!AH83:AH85)</f>
        <v>10.065328059212245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3.2628726615826635</v>
      </c>
      <c r="AC86" s="72">
        <f>100*(SUM(Taulukko!AL95:AL97)-SUM(Taulukko!AL83:AL85))/SUM(Taulukko!AL83:AL85)</f>
        <v>3.613325369079501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3.0422157420053533</v>
      </c>
      <c r="E87" s="72">
        <f>100*(SUM(Taulukko!F96:F98)-SUM(Taulukko!F84:F86))/SUM(Taulukko!F84:F86)</f>
        <v>3.206733123308177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1.4511041009463614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0.9149130832570906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3.7620671821898077</v>
      </c>
      <c r="N87" s="72">
        <f>100*(SUM(Taulukko!R96:R98)-SUM(Taulukko!R84:R86))/SUM(Taulukko!R84:R86)</f>
        <v>3.8401842795727794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2.054603421413153</v>
      </c>
      <c r="Q87" s="72">
        <f>100*(SUM(Taulukko!V96:V98)-SUM(Taulukko!V84:V86))/SUM(Taulukko!V84:V86)</f>
        <v>2.312223997288235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4.690149851260806</v>
      </c>
      <c r="T87" s="72">
        <f>100*(SUM(Taulukko!Z96:Z98)-SUM(Taulukko!Z84:Z86))/SUM(Taulukko!Z84:Z86)</f>
        <v>4.667592125969657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4.940493396616419</v>
      </c>
      <c r="W87" s="72">
        <f>100*(SUM(Taulukko!AD96:AD98)-SUM(Taulukko!AD84:AD86))/SUM(Taulukko!AD84:AD86)</f>
        <v>4.862975643218321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9.724550349147417</v>
      </c>
      <c r="Z87" s="72">
        <f>100*(SUM(Taulukko!AH96:AH98)-SUM(Taulukko!AH84:AH86))/SUM(Taulukko!AH84:AH86)</f>
        <v>9.869393401080778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4.08815133130086</v>
      </c>
      <c r="AC87" s="72">
        <f>100*(SUM(Taulukko!AL96:AL98)-SUM(Taulukko!AL84:AL86))/SUM(Taulukko!AL84:AL86)</f>
        <v>3.768625339536253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3.748693995452035</v>
      </c>
      <c r="E88" s="72">
        <f>100*(SUM(Taulukko!F97:F99)-SUM(Taulukko!F85:F87))/SUM(Taulukko!F85:F87)</f>
        <v>3.388464826763284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3.8221557546857508</v>
      </c>
      <c r="N88" s="72">
        <f>100*(SUM(Taulukko!R97:R99)-SUM(Taulukko!R85:R87))/SUM(Taulukko!R85:R87)</f>
        <v>3.8991606953799938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1.7587434765406664</v>
      </c>
      <c r="Q88" s="72">
        <f>100*(SUM(Taulukko!V97:V99)-SUM(Taulukko!V85:V87))/SUM(Taulukko!V85:V87)</f>
        <v>2.261255361747588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4.725890935293459</v>
      </c>
      <c r="T88" s="72">
        <f>100*(SUM(Taulukko!Z97:Z99)-SUM(Taulukko!Z85:Z87))/SUM(Taulukko!Z85:Z87)</f>
        <v>4.635694291758672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4.8723078733670615</v>
      </c>
      <c r="W88" s="72">
        <f>100*(SUM(Taulukko!AD97:AD99)-SUM(Taulukko!AD85:AD87))/SUM(Taulukko!AD85:AD87)</f>
        <v>4.898906300759539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9.491923941934145</v>
      </c>
      <c r="Z88" s="72">
        <f>100*(SUM(Taulukko!AH97:AH99)-SUM(Taulukko!AH85:AH87))/SUM(Taulukko!AH85:AH87)</f>
        <v>9.69391964359376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4.3002957284011</v>
      </c>
      <c r="AC88" s="72">
        <f>100*(SUM(Taulukko!AL97:AL99)-SUM(Taulukko!AL85:AL87))/SUM(Taulukko!AL85:AL87)</f>
        <v>3.873384958355071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3.9500245008151555</v>
      </c>
      <c r="E89" s="72">
        <f>100*(SUM(Taulukko!F98:F100)-SUM(Taulukko!F86:F88))/SUM(Taulukko!F86:F88)</f>
        <v>3.3966840650905707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1.575299306868305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1.5582034830430869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4.106076184880535</v>
      </c>
      <c r="N89" s="72">
        <f>100*(SUM(Taulukko!R98:R100)-SUM(Taulukko!R86:R88))/SUM(Taulukko!R86:R88)</f>
        <v>4.0041736916670025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2.129864076691476</v>
      </c>
      <c r="Q89" s="72">
        <f>100*(SUM(Taulukko!V98:V100)-SUM(Taulukko!V86:V88))/SUM(Taulukko!V86:V88)</f>
        <v>2.242977207397975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4.735925924788851</v>
      </c>
      <c r="T89" s="72">
        <f>100*(SUM(Taulukko!Z98:Z100)-SUM(Taulukko!Z86:Z88))/SUM(Taulukko!Z86:Z88)</f>
        <v>4.601247692015124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4.851169908184418</v>
      </c>
      <c r="W89" s="72">
        <f>100*(SUM(Taulukko!AD98:AD100)-SUM(Taulukko!AD86:AD88))/SUM(Taulukko!AD86:AD88)</f>
        <v>4.961213062996401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9.471555721005782</v>
      </c>
      <c r="Z89" s="72">
        <f>100*(SUM(Taulukko!AH98:AH100)-SUM(Taulukko!AH86:AH88))/SUM(Taulukko!AH86:AH88)</f>
        <v>9.539028298054793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4.52145473416163</v>
      </c>
      <c r="AC89" s="72">
        <f>100*(SUM(Taulukko!AL98:AL100)-SUM(Taulukko!AL86:AL88))/SUM(Taulukko!AL86:AL88)</f>
        <v>3.8384980365508303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3.0889770004350985</v>
      </c>
      <c r="E90" s="72">
        <f>100*(SUM(Taulukko!F99:F101)-SUM(Taulukko!F87:F89))/SUM(Taulukko!F87:F89)</f>
        <v>3.224038697036495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1.6057934508816012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2.045801526717554</v>
      </c>
      <c r="K90" s="72">
        <f>100*(SUM(Taulukko!N99:N101)-SUM(Taulukko!N87:N89))/SUM(Taulukko!N87:N89)</f>
        <v>1.8574908647990327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4.134768241220746</v>
      </c>
      <c r="N90" s="72">
        <f>100*(SUM(Taulukko!R99:R101)-SUM(Taulukko!R87:R89))/SUM(Taulukko!R87:R89)</f>
        <v>4.056985759662665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-0.9590716407205335</v>
      </c>
      <c r="Q90" s="72">
        <f>100*(SUM(Taulukko!V99:V101)-SUM(Taulukko!V87:V89))/SUM(Taulukko!V87:V89)</f>
        <v>2.2836039422215593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4.347467691659503</v>
      </c>
      <c r="T90" s="72">
        <f>100*(SUM(Taulukko!Z99:Z101)-SUM(Taulukko!Z87:Z89))/SUM(Taulukko!Z87:Z89)</f>
        <v>4.571114369501449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4.97902226866863</v>
      </c>
      <c r="W90" s="72">
        <f>100*(SUM(Taulukko!AD99:AD101)-SUM(Taulukko!AD87:AD89))/SUM(Taulukko!AD87:AD89)</f>
        <v>5.131483114783816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9.163450170630341</v>
      </c>
      <c r="Z90" s="72">
        <f>100*(SUM(Taulukko!AH99:AH101)-SUM(Taulukko!AH87:AH89))/SUM(Taulukko!AH87:AH89)</f>
        <v>9.404442206557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3.126783713111682</v>
      </c>
      <c r="AC90" s="72">
        <f>100*(SUM(Taulukko!AL99:AL101)-SUM(Taulukko!AL87:AL89))/SUM(Taulukko!AL87:AL89)</f>
        <v>3.714533084479472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2.7050794668620837</v>
      </c>
      <c r="E91" s="72">
        <f>100*(SUM(Taulukko!F100:F102)-SUM(Taulukko!F88:F90))/SUM(Taulukko!F88:F90)</f>
        <v>3.055879106470948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1.6671909405473457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2.7167277167277097</v>
      </c>
      <c r="K91" s="72">
        <f>100*(SUM(Taulukko!N100:N102)-SUM(Taulukko!N88:N90))/SUM(Taulukko!N88:N90)</f>
        <v>2.129601460298144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4.102484500406318</v>
      </c>
      <c r="N91" s="72">
        <f>100*(SUM(Taulukko!R100:R102)-SUM(Taulukko!R88:R90))/SUM(Taulukko!R88:R90)</f>
        <v>4.016616286637053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-1.7441790324526527</v>
      </c>
      <c r="Q91" s="72">
        <f>100*(SUM(Taulukko!V100:V102)-SUM(Taulukko!V88:V90))/SUM(Taulukko!V88:V90)</f>
        <v>2.424548318051401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4.353721229293155</v>
      </c>
      <c r="T91" s="72">
        <f>100*(SUM(Taulukko!Z100:Z102)-SUM(Taulukko!Z88:Z90))/SUM(Taulukko!Z88:Z90)</f>
        <v>4.566863012364908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5.499309710078236</v>
      </c>
      <c r="W91" s="72">
        <f>100*(SUM(Taulukko!AD100:AD102)-SUM(Taulukko!AD88:AD90))/SUM(Taulukko!AD88:AD90)</f>
        <v>5.38117004068428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8.929739377210211</v>
      </c>
      <c r="Z91" s="72">
        <f>100*(SUM(Taulukko!AH100:AH102)-SUM(Taulukko!AH88:AH90))/SUM(Taulukko!AH88:AH90)</f>
        <v>9.300744703284023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3.496365725884695</v>
      </c>
      <c r="AC91" s="72">
        <f>100*(SUM(Taulukko!AL100:AL102)-SUM(Taulukko!AL88:AL90))/SUM(Taulukko!AL88:AL90)</f>
        <v>3.644614282302373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2.6892704616101697</v>
      </c>
      <c r="E92" s="72">
        <f>100*(SUM(Taulukko!F101:F103)-SUM(Taulukko!F89:F91))/SUM(Taulukko!F89:F91)</f>
        <v>3.0574567449882544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2.3708206686929953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3.8713545199108617</v>
      </c>
      <c r="N92" s="72">
        <f>100*(SUM(Taulukko!R101:R103)-SUM(Taulukko!R89:R91))/SUM(Taulukko!R89:R91)</f>
        <v>3.9247043145094205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-2.179702434383777</v>
      </c>
      <c r="Q92" s="72">
        <f>100*(SUM(Taulukko!V101:V103)-SUM(Taulukko!V89:V91))/SUM(Taulukko!V89:V91)</f>
        <v>2.63427921120874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4.46799239902687</v>
      </c>
      <c r="T92" s="72">
        <f>100*(SUM(Taulukko!Z101:Z103)-SUM(Taulukko!Z89:Z91))/SUM(Taulukko!Z89:Z91)</f>
        <v>4.595586563902691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5.705264187508012</v>
      </c>
      <c r="W92" s="72">
        <f>100*(SUM(Taulukko!AD101:AD103)-SUM(Taulukko!AD89:AD91))/SUM(Taulukko!AD89:AD91)</f>
        <v>5.573857582076693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9.049132026517436</v>
      </c>
      <c r="Z92" s="72">
        <f>100*(SUM(Taulukko!AH101:AH103)-SUM(Taulukko!AH89:AH91))/SUM(Taulukko!AH89:AH91)</f>
        <v>9.235897591173968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3.5302403118973245</v>
      </c>
      <c r="AC92" s="72">
        <f>100*(SUM(Taulukko!AL101:AL103)-SUM(Taulukko!AL89:AL91))/SUM(Taulukko!AL89:AL91)</f>
        <v>3.6568452380952485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3.4955813770618884</v>
      </c>
      <c r="E93" s="72">
        <f>100*(SUM(Taulukko!F102:F104)-SUM(Taulukko!F90:F92))/SUM(Taulukko!F90:F92)</f>
        <v>3.2076659523723086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2.2094430992736114</v>
      </c>
      <c r="K93" s="72">
        <f>100*(SUM(Taulukko!N102:N104)-SUM(Taulukko!N90:N92))/SUM(Taulukko!N90:N92)</f>
        <v>2.610807528840323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3.805261730404126</v>
      </c>
      <c r="N93" s="72">
        <f>100*(SUM(Taulukko!R102:R104)-SUM(Taulukko!R90:R92))/SUM(Taulukko!R90:R92)</f>
        <v>3.861548902797684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0.03356638281400898</v>
      </c>
      <c r="Q93" s="72">
        <f>100*(SUM(Taulukko!V102:V104)-SUM(Taulukko!V90:V92))/SUM(Taulukko!V90:V92)</f>
        <v>2.8191826045945954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4.849498327759189</v>
      </c>
      <c r="T93" s="72">
        <f>100*(SUM(Taulukko!Z102:Z104)-SUM(Taulukko!Z90:Z92))/SUM(Taulukko!Z90:Z92)</f>
        <v>4.637947225233336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5.736639420369269</v>
      </c>
      <c r="W93" s="72">
        <f>100*(SUM(Taulukko!AD102:AD104)-SUM(Taulukko!AD90:AD92))/SUM(Taulukko!AD90:AD92)</f>
        <v>5.637692487841673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9.21630796035795</v>
      </c>
      <c r="Z93" s="72">
        <f>100*(SUM(Taulukko!AH102:AH104)-SUM(Taulukko!AH90:AH92))/SUM(Taulukko!AH90:AH92)</f>
        <v>9.196017644729118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3.9208934222322576</v>
      </c>
      <c r="AC93" s="72">
        <f>100*(SUM(Taulukko!AL102:AL104)-SUM(Taulukko!AL90:AL92))/SUM(Taulukko!AL90:AL92)</f>
        <v>3.685094612882556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3.452624465241436</v>
      </c>
      <c r="E94" s="72">
        <f>100*(SUM(Taulukko!F103:F105)-SUM(Taulukko!F91:F93))/SUM(Taulukko!F91:F93)</f>
        <v>3.385274298434513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2.2074387662533876</v>
      </c>
      <c r="K94" s="72">
        <f>100*(SUM(Taulukko!N103:N105)-SUM(Taulukko!N91:N93))/SUM(Taulukko!N91:N93)</f>
        <v>2.911737943585067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3.8186644884623266</v>
      </c>
      <c r="N94" s="72">
        <f>100*(SUM(Taulukko!R103:R105)-SUM(Taulukko!R91:R93))/SUM(Taulukko!R91:R93)</f>
        <v>3.867876605478388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0.8037593825086695</v>
      </c>
      <c r="Q94" s="72">
        <f>100*(SUM(Taulukko!V103:V105)-SUM(Taulukko!V91:V93))/SUM(Taulukko!V91:V93)</f>
        <v>2.920625485661576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4.8183966945130985</v>
      </c>
      <c r="T94" s="72">
        <f>100*(SUM(Taulukko!Z103:Z105)-SUM(Taulukko!Z91:Z93))/SUM(Taulukko!Z91:Z93)</f>
        <v>4.668870884765909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5.545333014026273</v>
      </c>
      <c r="W94" s="72">
        <f>100*(SUM(Taulukko!AD103:AD105)-SUM(Taulukko!AD91:AD93))/SUM(Taulukko!AD91:AD93)</f>
        <v>5.632616710035653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9.41517581070379</v>
      </c>
      <c r="Z94" s="72">
        <f>100*(SUM(Taulukko!AH103:AH105)-SUM(Taulukko!AH91:AH93))/SUM(Taulukko!AH91:AH93)</f>
        <v>9.1564070453917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3.588893983994785</v>
      </c>
      <c r="AC94" s="72">
        <f>100*(SUM(Taulukko!AL103:AL105)-SUM(Taulukko!AL91:AL93))/SUM(Taulukko!AL91:AL93)</f>
        <v>3.698650004587788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3.4399642820511334</v>
      </c>
      <c r="E95" s="72">
        <f>100*(SUM(Taulukko!F104:F106)-SUM(Taulukko!F92:F94))/SUM(Taulukko!F92:F94)</f>
        <v>3.5331980056765224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3.486961795027272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3.875298007691283</v>
      </c>
      <c r="N95" s="72">
        <f>100*(SUM(Taulukko!R104:R106)-SUM(Taulukko!R92:R94))/SUM(Taulukko!R92:R94)</f>
        <v>3.9502516494353817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1.5189888905202393</v>
      </c>
      <c r="Q95" s="72">
        <f>100*(SUM(Taulukko!V104:V106)-SUM(Taulukko!V92:V94))/SUM(Taulukko!V92:V94)</f>
        <v>2.9459284957414407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4.714164973295685</v>
      </c>
      <c r="T95" s="72">
        <f>100*(SUM(Taulukko!Z104:Z106)-SUM(Taulukko!Z92:Z94))/SUM(Taulukko!Z92:Z94)</f>
        <v>4.683425159321594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5.710720102496231</v>
      </c>
      <c r="W95" s="72">
        <f>100*(SUM(Taulukko!AD104:AD106)-SUM(Taulukko!AD92:AD94))/SUM(Taulukko!AD92:AD94)</f>
        <v>5.617553913436887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9.231183229730085</v>
      </c>
      <c r="Z95" s="72">
        <f>100*(SUM(Taulukko!AH104:AH106)-SUM(Taulukko!AH92:AH94))/SUM(Taulukko!AH92:AH94)</f>
        <v>9.10049551027874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3.7717413123310126</v>
      </c>
      <c r="AC95" s="72">
        <f>100*(SUM(Taulukko!AL104:AL106)-SUM(Taulukko!AL92:AL94))/SUM(Taulukko!AL92:AL94)</f>
        <v>3.7092255323671615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3.6002653239665854</v>
      </c>
      <c r="E96" s="72">
        <f>100*(SUM(Taulukko!F105:F107)-SUM(Taulukko!F93:F95))/SUM(Taulukko!F93:F95)</f>
        <v>3.646959612083257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4.088852471762606</v>
      </c>
      <c r="N96" s="72">
        <f>100*(SUM(Taulukko!R105:R107)-SUM(Taulukko!R93:R95))/SUM(Taulukko!R93:R95)</f>
        <v>4.101861600306278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2.2559181807863458</v>
      </c>
      <c r="Q96" s="72">
        <f>100*(SUM(Taulukko!V105:V107)-SUM(Taulukko!V93:V95))/SUM(Taulukko!V93:V95)</f>
        <v>2.9020850739780637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4.662534928709624</v>
      </c>
      <c r="T96" s="72">
        <f>100*(SUM(Taulukko!Z105:Z107)-SUM(Taulukko!Z93:Z95))/SUM(Taulukko!Z93:Z95)</f>
        <v>4.692171450929319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5.607748998777225</v>
      </c>
      <c r="W96" s="72">
        <f>100*(SUM(Taulukko!AD105:AD107)-SUM(Taulukko!AD93:AD95))/SUM(Taulukko!AD93:AD95)</f>
        <v>5.5585732935191965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8.955414964099397</v>
      </c>
      <c r="Z96" s="72">
        <f>100*(SUM(Taulukko!AH105:AH107)-SUM(Taulukko!AH93:AH95))/SUM(Taulukko!AH93:AH95)</f>
        <v>9.034793566714376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3.7855270877000615</v>
      </c>
      <c r="AC96" s="72">
        <f>100*(SUM(Taulukko!AL105:AL107)-SUM(Taulukko!AL93:AL95))/SUM(Taulukko!AL93:AL95)</f>
        <v>3.7170747508061215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4.142136502088809</v>
      </c>
      <c r="E97" s="72">
        <f>100*(SUM(Taulukko!F106:F108)-SUM(Taulukko!F94:F96))/SUM(Taulukko!F94:F96)</f>
        <v>3.682312638980714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2.695079912253201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4.333784054038728</v>
      </c>
      <c r="N97" s="72">
        <f>100*(SUM(Taulukko!R106:R108)-SUM(Taulukko!R94:R96))/SUM(Taulukko!R94:R96)</f>
        <v>4.2703617377498215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1.8291297432401707</v>
      </c>
      <c r="Q97" s="72">
        <f>100*(SUM(Taulukko!V106:V108)-SUM(Taulukko!V94:V96))/SUM(Taulukko!V94:V96)</f>
        <v>2.797710628346355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4.690723030351742</v>
      </c>
      <c r="T97" s="72">
        <f>100*(SUM(Taulukko!Z106:Z108)-SUM(Taulukko!Z94:Z96))/SUM(Taulukko!Z94:Z96)</f>
        <v>4.701607575423909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5.378070987193636</v>
      </c>
      <c r="W97" s="72">
        <f>100*(SUM(Taulukko!AD106:AD108)-SUM(Taulukko!AD94:AD96))/SUM(Taulukko!AD94:AD96)</f>
        <v>5.469580273449162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8.907392987864649</v>
      </c>
      <c r="Z97" s="72">
        <f>100*(SUM(Taulukko!AH106:AH108)-SUM(Taulukko!AH94:AH96))/SUM(Taulukko!AH94:AH96)</f>
        <v>8.97502491148472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3.9426544382805733</v>
      </c>
      <c r="AC97" s="72">
        <f>100*(SUM(Taulukko!AL106:AL108)-SUM(Taulukko!AL94:AL96))/SUM(Taulukko!AL94:AL96)</f>
        <v>3.693600577868349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3.606382436608785</v>
      </c>
      <c r="E98" s="72">
        <f>100*(SUM(Taulukko!F107:F109)-SUM(Taulukko!F95:F97))/SUM(Taulukko!F95:F97)</f>
        <v>3.600770352798816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2.3393636930754833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4.492802820508229</v>
      </c>
      <c r="N98" s="72">
        <f>100*(SUM(Taulukko!R107:R109)-SUM(Taulukko!R95:R97))/SUM(Taulukko!R95:R97)</f>
        <v>4.376203500605642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1.7490349622883479</v>
      </c>
      <c r="Q98" s="72">
        <f>100*(SUM(Taulukko!V107:V109)-SUM(Taulukko!V95:V97))/SUM(Taulukko!V95:V97)</f>
        <v>2.695554408728999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4.645694274353043</v>
      </c>
      <c r="T98" s="72">
        <f>100*(SUM(Taulukko!Z107:Z109)-SUM(Taulukko!Z95:Z97))/SUM(Taulukko!Z95:Z97)</f>
        <v>4.713619032370913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5.312870351943874</v>
      </c>
      <c r="W98" s="72">
        <f>100*(SUM(Taulukko!AD107:AD109)-SUM(Taulukko!AD95:AD97))/SUM(Taulukko!AD95:AD97)</f>
        <v>5.447976062778744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8.860020050890316</v>
      </c>
      <c r="Z98" s="72">
        <f>100*(SUM(Taulukko!AH107:AH109)-SUM(Taulukko!AH95:AH97))/SUM(Taulukko!AH95:AH97)</f>
        <v>8.926236473705103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3.842213866605624</v>
      </c>
      <c r="AC98" s="72">
        <f>100*(SUM(Taulukko!AL107:AL109)-SUM(Taulukko!AL95:AL97))/SUM(Taulukko!AL95:AL97)</f>
        <v>3.611979258114724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3.36615101706956</v>
      </c>
      <c r="E99" s="72">
        <f>100*(SUM(Taulukko!F108:F110)-SUM(Taulukko!F96:F98))/SUM(Taulukko!F96:F98)</f>
        <v>3.4905232502625734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2.7985074626865853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4.429063485517812</v>
      </c>
      <c r="N99" s="72">
        <f>100*(SUM(Taulukko!R108:R110)-SUM(Taulukko!R96:R98))/SUM(Taulukko!R96:R98)</f>
        <v>4.387088738233778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1.5629175689996841</v>
      </c>
      <c r="Q99" s="72">
        <f>100*(SUM(Taulukko!V108:V110)-SUM(Taulukko!V96:V98))/SUM(Taulukko!V96:V98)</f>
        <v>2.6655173048487826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4.454063687651952</v>
      </c>
      <c r="T99" s="72">
        <f>100*(SUM(Taulukko!Z108:Z110)-SUM(Taulukko!Z96:Z98))/SUM(Taulukko!Z96:Z98)</f>
        <v>4.737401784131847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5.558550340023203</v>
      </c>
      <c r="W99" s="72">
        <f>100*(SUM(Taulukko!AD108:AD110)-SUM(Taulukko!AD96:AD98))/SUM(Taulukko!AD96:AD98)</f>
        <v>5.504445944185937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8.60050505182395</v>
      </c>
      <c r="Z99" s="72">
        <f>100*(SUM(Taulukko!AH108:AH110)-SUM(Taulukko!AH96:AH98))/SUM(Taulukko!AH96:AH98)</f>
        <v>8.894554136051248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3.3345173349482433</v>
      </c>
      <c r="AC99" s="72">
        <f>100*(SUM(Taulukko!AL108:AL110)-SUM(Taulukko!AL96:AL98))/SUM(Taulukko!AL96:AL98)</f>
        <v>3.491256555033121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3.0022007055290034</v>
      </c>
      <c r="E100" s="72">
        <f>100*(SUM(Taulukko!F109:F111)-SUM(Taulukko!F97:F99))/SUM(Taulukko!F97:F99)</f>
        <v>3.525789755488134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4.306924847983945</v>
      </c>
      <c r="N100" s="72">
        <f>100*(SUM(Taulukko!R109:R111)-SUM(Taulukko!R97:R99))/SUM(Taulukko!R97:R99)</f>
        <v>4.358022394121172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2.885822993393334</v>
      </c>
      <c r="Q100" s="72">
        <f>100*(SUM(Taulukko!V109:V111)-SUM(Taulukko!V97:V99))/SUM(Taulukko!V97:V99)</f>
        <v>2.694744711620975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4.788732394366197</v>
      </c>
      <c r="T100" s="72">
        <f>100*(SUM(Taulukko!Z109:Z111)-SUM(Taulukko!Z97:Z99))/SUM(Taulukko!Z97:Z99)</f>
        <v>4.777880781059155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5.556999332581259</v>
      </c>
      <c r="W100" s="72">
        <f>100*(SUM(Taulukko!AD109:AD111)-SUM(Taulukko!AD97:AD99))/SUM(Taulukko!AD97:AD99)</f>
        <v>5.567926759848884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8.900404068696862</v>
      </c>
      <c r="Z100" s="72">
        <f>100*(SUM(Taulukko!AH109:AH111)-SUM(Taulukko!AH97:AH99))/SUM(Taulukko!AH97:AH99)</f>
        <v>8.883926718950992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3.0519892378136224</v>
      </c>
      <c r="AC100" s="72">
        <f>100*(SUM(Taulukko!AL109:AL111)-SUM(Taulukko!AL97:AL99))/SUM(Taulukko!AL97:AL99)</f>
        <v>3.4074573160283976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3.574901570134242</v>
      </c>
      <c r="E101" s="72">
        <f>100*(SUM(Taulukko!F110:F112)-SUM(Taulukko!F98:F100))/SUM(Taulukko!F98:F100)</f>
        <v>3.779809539646572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5.264741275571601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4.2918618938160265</v>
      </c>
      <c r="N101" s="72">
        <f>100*(SUM(Taulukko!R110:R112)-SUM(Taulukko!R98:R100))/SUM(Taulukko!R98:R100)</f>
        <v>4.372232601244499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2.7798763471530687</v>
      </c>
      <c r="Q101" s="72">
        <f>100*(SUM(Taulukko!V110:V112)-SUM(Taulukko!V98:V100))/SUM(Taulukko!V98:V100)</f>
        <v>2.6988497307880577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5.006903142028855</v>
      </c>
      <c r="T101" s="72">
        <f>100*(SUM(Taulukko!Z110:Z112)-SUM(Taulukko!Z98:Z100))/SUM(Taulukko!Z98:Z100)</f>
        <v>4.814041589941476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5.649812271223952</v>
      </c>
      <c r="W101" s="72">
        <f>100*(SUM(Taulukko!AD110:AD112)-SUM(Taulukko!AD98:AD100))/SUM(Taulukko!AD98:AD100)</f>
        <v>5.6094258093511975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9.053952747872723</v>
      </c>
      <c r="Z101" s="72">
        <f>100*(SUM(Taulukko!AH110:AH112)-SUM(Taulukko!AH98:AH100))/SUM(Taulukko!AH98:AH100)</f>
        <v>8.87778146880608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3.009860634821672</v>
      </c>
      <c r="AC101" s="72">
        <f>100*(SUM(Taulukko!AL110:AL112)-SUM(Taulukko!AL98:AL100))/SUM(Taulukko!AL98:AL100)</f>
        <v>3.4270176982950273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4.472186306418789</v>
      </c>
      <c r="E102" s="72">
        <f>100*(SUM(Taulukko!F111:F113)-SUM(Taulukko!F99:F101))/SUM(Taulukko!F99:F101)</f>
        <v>4.106818202039926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4.937163375224434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5.015763997140227</v>
      </c>
      <c r="N102" s="72">
        <f>100*(SUM(Taulukko!R111:R113)-SUM(Taulukko!R99:R101))/SUM(Taulukko!R99:R101)</f>
        <v>4.438358253158831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4.327440858617727</v>
      </c>
      <c r="Q102" s="72">
        <f>100*(SUM(Taulukko!V111:V113)-SUM(Taulukko!V99:V101))/SUM(Taulukko!V99:V101)</f>
        <v>2.5671311980759315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5.279603963872241</v>
      </c>
      <c r="T102" s="72">
        <f>100*(SUM(Taulukko!Z111:Z113)-SUM(Taulukko!Z99:Z101))/SUM(Taulukko!Z99:Z101)</f>
        <v>4.8126920695014315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5.709366875131755</v>
      </c>
      <c r="W102" s="72">
        <f>100*(SUM(Taulukko!AD111:AD113)-SUM(Taulukko!AD99:AD101))/SUM(Taulukko!AD99:AD101)</f>
        <v>5.600977489104095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9.368447194791298</v>
      </c>
      <c r="Z102" s="72">
        <f>100*(SUM(Taulukko!AH111:AH113)-SUM(Taulukko!AH99:AH101))/SUM(Taulukko!AH99:AH101)</f>
        <v>8.847376239775615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3.965944918397637</v>
      </c>
      <c r="AC102" s="72">
        <f>100*(SUM(Taulukko!AL111:AL113)-SUM(Taulukko!AL99:AL101))/SUM(Taulukko!AL99:AL101)</f>
        <v>3.5072617823429493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4.818435338958374</v>
      </c>
      <c r="E103" s="72">
        <f>100*(SUM(Taulukko!F112:F114)-SUM(Taulukko!F100:F102))/SUM(Taulukko!F100:F102)</f>
        <v>4.277472039765682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4.6359583952451775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5.403232408284507</v>
      </c>
      <c r="N103" s="72">
        <f>100*(SUM(Taulukko!R112:R114)-SUM(Taulukko!R100:R102))/SUM(Taulukko!R100:R102)</f>
        <v>4.509972459522511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2.4053263428664433</v>
      </c>
      <c r="Q103" s="72">
        <f>100*(SUM(Taulukko!V112:V114)-SUM(Taulukko!V100:V102))/SUM(Taulukko!V100:V102)</f>
        <v>2.2363566124915892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5.019839304546416</v>
      </c>
      <c r="T103" s="72">
        <f>100*(SUM(Taulukko!Z112:Z114)-SUM(Taulukko!Z100:Z102))/SUM(Taulukko!Z100:Z102)</f>
        <v>4.755267951187423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5.582551799345693</v>
      </c>
      <c r="W103" s="72">
        <f>100*(SUM(Taulukko!AD112:AD114)-SUM(Taulukko!AD100:AD102))/SUM(Taulukko!AD100:AD102)</f>
        <v>5.501175937043035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9.056631615905376</v>
      </c>
      <c r="Z103" s="72">
        <f>100*(SUM(Taulukko!AH112:AH114)-SUM(Taulukko!AH100:AH102))/SUM(Taulukko!AH100:AH102)</f>
        <v>8.774334721894347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3.578412427390554</v>
      </c>
      <c r="AC103" s="72">
        <f>100*(SUM(Taulukko!AL112:AL114)-SUM(Taulukko!AL100:AL102))/SUM(Taulukko!AL100:AL102)</f>
        <v>3.5507304820720798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4.271204225518164</v>
      </c>
      <c r="E104" s="72">
        <f>100*(SUM(Taulukko!F113:F115)-SUM(Taulukko!F101:F103))/SUM(Taulukko!F101:F103)</f>
        <v>4.223986800041254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5.0771971496437125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5.780072174384509</v>
      </c>
      <c r="N104" s="72">
        <f>100*(SUM(Taulukko!R113:R115)-SUM(Taulukko!R101:R103))/SUM(Taulukko!R101:R103)</f>
        <v>4.565126791267285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2.1700425594185564</v>
      </c>
      <c r="Q104" s="72">
        <f>100*(SUM(Taulukko!V113:V115)-SUM(Taulukko!V101:V103))/SUM(Taulukko!V101:V103)</f>
        <v>1.777458661286126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4.665025343953655</v>
      </c>
      <c r="T104" s="72">
        <f>100*(SUM(Taulukko!Z113:Z115)-SUM(Taulukko!Z101:Z103))/SUM(Taulukko!Z101:Z103)</f>
        <v>4.65648633768943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5.2998823083752</v>
      </c>
      <c r="W104" s="72">
        <f>100*(SUM(Taulukko!AD113:AD115)-SUM(Taulukko!AD101:AD103))/SUM(Taulukko!AD101:AD103)</f>
        <v>5.338288242694177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8.71610041334812</v>
      </c>
      <c r="Z104" s="72">
        <f>100*(SUM(Taulukko!AH113:AH115)-SUM(Taulukko!AH101:AH103))/SUM(Taulukko!AH101:AH103)</f>
        <v>8.669193280953131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3.494536468035399</v>
      </c>
      <c r="AC104" s="72">
        <f>100*(SUM(Taulukko!AL113:AL115)-SUM(Taulukko!AL101:AL103))/SUM(Taulukko!AL101:AL103)</f>
        <v>3.563153376382112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3.7042232118853047</v>
      </c>
      <c r="E105" s="72">
        <f>100*(SUM(Taulukko!F114:F116)-SUM(Taulukko!F102:F104))/SUM(Taulukko!F102:F104)</f>
        <v>4.088634990644982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5.15250222090614</v>
      </c>
      <c r="K105" s="72">
        <f>100*(SUM(Taulukko!N114:N116)-SUM(Taulukko!N102:N104))/SUM(Taulukko!N102:N104)</f>
        <v>5.207100591715983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5.280484937161974</v>
      </c>
      <c r="N105" s="72">
        <f>100*(SUM(Taulukko!R114:R116)-SUM(Taulukko!R102:R104))/SUM(Taulukko!R102:R104)</f>
        <v>4.649940318360154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0.5764830002509195</v>
      </c>
      <c r="Q105" s="72">
        <f>100*(SUM(Taulukko!V114:V116)-SUM(Taulukko!V102:V104))/SUM(Taulukko!V102:V104)</f>
        <v>1.3042507348104158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4.288946850223679</v>
      </c>
      <c r="T105" s="72">
        <f>100*(SUM(Taulukko!Z114:Z116)-SUM(Taulukko!Z102:Z104))/SUM(Taulukko!Z102:Z104)</f>
        <v>4.551553784400682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5.070120836440382</v>
      </c>
      <c r="W105" s="72">
        <f>100*(SUM(Taulukko!AD114:AD116)-SUM(Taulukko!AD102:AD104))/SUM(Taulukko!AD102:AD104)</f>
        <v>5.2095599773122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8.387072576108029</v>
      </c>
      <c r="Z105" s="72">
        <f>100*(SUM(Taulukko!AH114:AH116)-SUM(Taulukko!AH102:AH104))/SUM(Taulukko!AH102:AH104)</f>
        <v>8.56014387805384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3.2764875596309224</v>
      </c>
      <c r="AC105" s="72">
        <f>100*(SUM(Taulukko!AL114:AL116)-SUM(Taulukko!AL102:AL104))/SUM(Taulukko!AL102:AL104)</f>
        <v>3.613943996175956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3.9597319350718374</v>
      </c>
      <c r="E106" s="72">
        <f>100*(SUM(Taulukko!F115:F117)-SUM(Taulukko!F103:F105))/SUM(Taulukko!F103:F105)</f>
        <v>4.018241895006857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6.005917159763317</v>
      </c>
      <c r="K106" s="72">
        <f>100*(SUM(Taulukko!N115:N117)-SUM(Taulukko!N103:N105))/SUM(Taulukko!N103:N105)</f>
        <v>5.305039787798426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5.408258897579489</v>
      </c>
      <c r="N106" s="72">
        <f>100*(SUM(Taulukko!R115:R117)-SUM(Taulukko!R103:R105))/SUM(Taulukko!R103:R105)</f>
        <v>4.821780487734289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0.12716627140658116</v>
      </c>
      <c r="Q106" s="72">
        <f>100*(SUM(Taulukko!V115:V117)-SUM(Taulukko!V103:V105))/SUM(Taulukko!V103:V105)</f>
        <v>0.9210490694757395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4.2012732348139945</v>
      </c>
      <c r="T106" s="72">
        <f>100*(SUM(Taulukko!Z115:Z117)-SUM(Taulukko!Z103:Z105))/SUM(Taulukko!Z103:Z105)</f>
        <v>4.470383315321132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5.133927289228949</v>
      </c>
      <c r="W106" s="72">
        <f>100*(SUM(Taulukko!AD115:AD117)-SUM(Taulukko!AD103:AD105))/SUM(Taulukko!AD103:AD105)</f>
        <v>5.174258044719494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8.218043901290264</v>
      </c>
      <c r="Z106" s="72">
        <f>100*(SUM(Taulukko!AH115:AH117)-SUM(Taulukko!AH103:AH105))/SUM(Taulukko!AH103:AH105)</f>
        <v>8.470034914154892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3.890948347260864</v>
      </c>
      <c r="AC106" s="72">
        <f>100*(SUM(Taulukko!AL115:AL117)-SUM(Taulukko!AL103:AL105))/SUM(Taulukko!AL103:AL105)</f>
        <v>3.7125837379298945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4.157905327963278</v>
      </c>
      <c r="E107" s="72">
        <f>100*(SUM(Taulukko!F116:F118)-SUM(Taulukko!F104:F106))/SUM(Taulukko!F104:F106)</f>
        <v>4.016256136108725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5.098154116612978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5.42668738809134</v>
      </c>
      <c r="N107" s="72">
        <f>100*(SUM(Taulukko!R116:R118)-SUM(Taulukko!R104:R106))/SUM(Taulukko!R104:R106)</f>
        <v>5.04156850079446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0.03284181093963146</v>
      </c>
      <c r="Q107" s="72">
        <f>100*(SUM(Taulukko!V116:V118)-SUM(Taulukko!V104:V106))/SUM(Taulukko!V104:V106)</f>
        <v>0.6829973862446278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4.353388688058674</v>
      </c>
      <c r="T107" s="72">
        <f>100*(SUM(Taulukko!Z116:Z118)-SUM(Taulukko!Z104:Z106))/SUM(Taulukko!Z104:Z106)</f>
        <v>4.416910539306928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5.201836278506062</v>
      </c>
      <c r="W107" s="72">
        <f>100*(SUM(Taulukko!AD116:AD118)-SUM(Taulukko!AD104:AD106))/SUM(Taulukko!AD104:AD106)</f>
        <v>5.195687870350527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8.22218499485114</v>
      </c>
      <c r="Z107" s="72">
        <f>100*(SUM(Taulukko!AH116:AH118)-SUM(Taulukko!AH104:AH106))/SUM(Taulukko!AH104:AH106)</f>
        <v>8.408700883698915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3.7757479383158974</v>
      </c>
      <c r="AC107" s="72">
        <f>100*(SUM(Taulukko!AL116:AL118)-SUM(Taulukko!AL104:AL106))/SUM(Taulukko!AL104:AL106)</f>
        <v>3.816537475055987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4.096201809604462</v>
      </c>
      <c r="E108" s="72">
        <f>100*(SUM(Taulukko!F117:F119)-SUM(Taulukko!F105:F107))/SUM(Taulukko!F105:F107)</f>
        <v>4.042843153493213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5.346187554776533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5.6336369121153895</v>
      </c>
      <c r="N108" s="72">
        <f>100*(SUM(Taulukko!R117:R119)-SUM(Taulukko!R105:R107))/SUM(Taulukko!R105:R107)</f>
        <v>5.22884643011062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-0.6044860968197691</v>
      </c>
      <c r="Q108" s="72">
        <f>100*(SUM(Taulukko!V117:V119)-SUM(Taulukko!V105:V107))/SUM(Taulukko!V105:V107)</f>
        <v>0.6097085982394755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4.3119234652838445</v>
      </c>
      <c r="T108" s="72">
        <f>100*(SUM(Taulukko!Z117:Z119)-SUM(Taulukko!Z105:Z107))/SUM(Taulukko!Z105:Z107)</f>
        <v>4.379170553715455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5.241701469098841</v>
      </c>
      <c r="W108" s="72">
        <f>100*(SUM(Taulukko!AD117:AD119)-SUM(Taulukko!AD105:AD107))/SUM(Taulukko!AD105:AD107)</f>
        <v>5.2189562087582395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8.265605875152996</v>
      </c>
      <c r="Z108" s="72">
        <f>100*(SUM(Taulukko!AH117:AH119)-SUM(Taulukko!AH105:AH107))/SUM(Taulukko!AH105:AH107)</f>
        <v>8.372592998883421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3.9005379856499367</v>
      </c>
      <c r="AC108" s="72">
        <f>100*(SUM(Taulukko!AL117:AL119)-SUM(Taulukko!AL105:AL107))/SUM(Taulukko!AL105:AL107)</f>
        <v>3.9171762942268615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3.7074501598238276</v>
      </c>
      <c r="E109" s="72">
        <f>100*(SUM(Taulukko!F118:F120)-SUM(Taulukko!F106:F108))/SUM(Taulukko!F106:F108)</f>
        <v>4.11640591941663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3.66188587122368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5.382601105615362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5.524435111490025</v>
      </c>
      <c r="N109" s="72">
        <f>100*(SUM(Taulukko!R118:R120)-SUM(Taulukko!R106:R108))/SUM(Taulukko!R106:R108)</f>
        <v>5.353105161626406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0.7022865775515753</v>
      </c>
      <c r="Q109" s="72">
        <f>100*(SUM(Taulukko!V118:V120)-SUM(Taulukko!V106:V108))/SUM(Taulukko!V106:V108)</f>
        <v>0.6914677075600306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4.482542931877619</v>
      </c>
      <c r="T109" s="72">
        <f>100*(SUM(Taulukko!Z118:Z120)-SUM(Taulukko!Z106:Z108))/SUM(Taulukko!Z106:Z108)</f>
        <v>4.343537985351016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5.304159136105349</v>
      </c>
      <c r="W109" s="72">
        <f>100*(SUM(Taulukko!AD118:AD120)-SUM(Taulukko!AD106:AD108))/SUM(Taulukko!AD106:AD108)</f>
        <v>5.202348132758941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8.363448004163354</v>
      </c>
      <c r="Z109" s="72">
        <f>100*(SUM(Taulukko!AH118:AH120)-SUM(Taulukko!AH106:AH108))/SUM(Taulukko!AH106:AH108)</f>
        <v>8.35136988633324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3.9872318027720954</v>
      </c>
      <c r="AC109" s="72">
        <f>100*(SUM(Taulukko!AL118:AL120)-SUM(Taulukko!AL106:AL108))/SUM(Taulukko!AL106:AL108)</f>
        <v>4.02926876233572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4.311497132805218</v>
      </c>
      <c r="E110" s="72">
        <f>100*(SUM(Taulukko!F119:F121)-SUM(Taulukko!F107:F109))/SUM(Taulukko!F107:F109)</f>
        <v>4.250422816172554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3.65742151782993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5.923344947735202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5.595103073687574</v>
      </c>
      <c r="N110" s="72">
        <f>100*(SUM(Taulukko!R119:R121)-SUM(Taulukko!R107:R109))/SUM(Taulukko!R107:R109)</f>
        <v>5.447914617211714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0.9134664680301804</v>
      </c>
      <c r="Q110" s="72">
        <f>100*(SUM(Taulukko!V119:V121)-SUM(Taulukko!V107:V109))/SUM(Taulukko!V107:V109)</f>
        <v>0.8375434849586026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4.495840228504065</v>
      </c>
      <c r="T110" s="72">
        <f>100*(SUM(Taulukko!Z119:Z121)-SUM(Taulukko!Z107:Z109))/SUM(Taulukko!Z107:Z109)</f>
        <v>4.294742564613679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5.092791064981954</v>
      </c>
      <c r="W110" s="72">
        <f>100*(SUM(Taulukko!AD119:AD121)-SUM(Taulukko!AD107:AD109))/SUM(Taulukko!AD107:AD109)</f>
        <v>5.13804588567467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8.362017287722622</v>
      </c>
      <c r="Z110" s="72">
        <f>100*(SUM(Taulukko!AH119:AH121)-SUM(Taulukko!AH107:AH109))/SUM(Taulukko!AH107:AH109)</f>
        <v>8.335809053163985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4.069489709677508</v>
      </c>
      <c r="AC110" s="72">
        <f>100*(SUM(Taulukko!AL119:AL121)-SUM(Taulukko!AL107:AL109))/SUM(Taulukko!AL107:AL109)</f>
        <v>4.158817398966852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4.793535456220511</v>
      </c>
      <c r="E111" s="72">
        <f>100*(SUM(Taulukko!F120:F122)-SUM(Taulukko!F108:F110))/SUM(Taulukko!F108:F110)</f>
        <v>4.368948834312674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2.8735632183908044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5.678869991351988</v>
      </c>
      <c r="K111" s="72">
        <f>100*(SUM(Taulukko!N120:N122)-SUM(Taulukko!N108:N110))/SUM(Taulukko!N108:N110)</f>
        <v>5.919722783713527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5.669066301513072</v>
      </c>
      <c r="N111" s="72">
        <f>100*(SUM(Taulukko!R120:R122)-SUM(Taulukko!R108:R110))/SUM(Taulukko!R108:R110)</f>
        <v>5.526056360036031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1.3135409956053874</v>
      </c>
      <c r="Q111" s="72">
        <f>100*(SUM(Taulukko!V120:V122)-SUM(Taulukko!V108:V110))/SUM(Taulukko!V108:V110)</f>
        <v>0.9717121795695451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4.5630072401334525</v>
      </c>
      <c r="T111" s="72">
        <f>100*(SUM(Taulukko!Z120:Z122)-SUM(Taulukko!Z108:Z110))/SUM(Taulukko!Z108:Z110)</f>
        <v>4.217407735392497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4.8763857673173625</v>
      </c>
      <c r="W111" s="72">
        <f>100*(SUM(Taulukko!AD120:AD122)-SUM(Taulukko!AD108:AD110))/SUM(Taulukko!AD108:AD110)</f>
        <v>5.139549759841978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8.666273911004764</v>
      </c>
      <c r="Z111" s="72">
        <f>100*(SUM(Taulukko!AH120:AH122)-SUM(Taulukko!AH108:AH110))/SUM(Taulukko!AH108:AH110)</f>
        <v>8.311245331535925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4.180085145708485</v>
      </c>
      <c r="AC111" s="72">
        <f>100*(SUM(Taulukko!AL120:AL122)-SUM(Taulukko!AL108:AL110))/SUM(Taulukko!AL108:AL110)</f>
        <v>4.319022966814447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4.272548202038793</v>
      </c>
      <c r="E112" s="72">
        <f>100*(SUM(Taulukko!F121:F123)-SUM(Taulukko!F109:F111))/SUM(Taulukko!F109:F111)</f>
        <v>4.413374593788523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6.097210238711512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5.6057231634740905</v>
      </c>
      <c r="N112" s="72">
        <f>100*(SUM(Taulukko!R121:R123)-SUM(Taulukko!R109:R111))/SUM(Taulukko!R109:R111)</f>
        <v>5.586908407532989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1.3658489768129682</v>
      </c>
      <c r="Q112" s="72">
        <f>100*(SUM(Taulukko!V121:V123)-SUM(Taulukko!V109:V111))/SUM(Taulukko!V109:V111)</f>
        <v>1.0675147909574438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3.9287157384335574</v>
      </c>
      <c r="T112" s="72">
        <f>100*(SUM(Taulukko!Z121:Z123)-SUM(Taulukko!Z109:Z111))/SUM(Taulukko!Z109:Z111)</f>
        <v>4.119315787995409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5.3797193895393525</v>
      </c>
      <c r="W112" s="72">
        <f>100*(SUM(Taulukko!AD121:AD123)-SUM(Taulukko!AD109:AD111))/SUM(Taulukko!AD109:AD111)</f>
        <v>5.2586141866917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8.028416560291136</v>
      </c>
      <c r="Z112" s="72">
        <f>100*(SUM(Taulukko!AH121:AH123)-SUM(Taulukko!AH109:AH111))/SUM(Taulukko!AH109:AH111)</f>
        <v>8.27602962087849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4.386475222092008</v>
      </c>
      <c r="AC112" s="72">
        <f>100*(SUM(Taulukko!AL121:AL123)-SUM(Taulukko!AL109:AL111))/SUM(Taulukko!AL109:AL111)</f>
        <v>4.5210719361017215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4.33972417662314</v>
      </c>
      <c r="E113" s="72">
        <f>100*(SUM(Taulukko!F122:F124)-SUM(Taulukko!F110:F112))/SUM(Taulukko!F110:F112)</f>
        <v>4.438442081649955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5.94455558731068</v>
      </c>
      <c r="K113" s="72">
        <f>100*(SUM(Taulukko!N122:N124)-SUM(Taulukko!N110:N112))/SUM(Taulukko!N110:N112)</f>
        <v>6.242840778923239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5.610437341285166</v>
      </c>
      <c r="N113" s="72">
        <f>100*(SUM(Taulukko!R122:R124)-SUM(Taulukko!R110:R112))/SUM(Taulukko!R110:R112)</f>
        <v>5.702229137773581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1.310791755422871</v>
      </c>
      <c r="Q113" s="72">
        <f>100*(SUM(Taulukko!V122:V124)-SUM(Taulukko!V110:V112))/SUM(Taulukko!V110:V112)</f>
        <v>1.1224240546675242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3.590989029394516</v>
      </c>
      <c r="T113" s="72">
        <f>100*(SUM(Taulukko!Z122:Z124)-SUM(Taulukko!Z110:Z112))/SUM(Taulukko!Z110:Z112)</f>
        <v>4.041548472285167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5.489440277619192</v>
      </c>
      <c r="W113" s="72">
        <f>100*(SUM(Taulukko!AD122:AD124)-SUM(Taulukko!AD110:AD112))/SUM(Taulukko!AD110:AD112)</f>
        <v>5.3434689852944075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7.925011457107896</v>
      </c>
      <c r="Z113" s="72">
        <f>100*(SUM(Taulukko!AH122:AH124)-SUM(Taulukko!AH110:AH112))/SUM(Taulukko!AH110:AH112)</f>
        <v>8.257726984607535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4.736937972005435</v>
      </c>
      <c r="AC113" s="72">
        <f>100*(SUM(Taulukko!AL122:AL124)-SUM(Taulukko!AL110:AL112))/SUM(Taulukko!AL110:AL112)</f>
        <v>4.758678421743724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4.300090189796897</v>
      </c>
      <c r="E114" s="72">
        <f>100*(SUM(Taulukko!F123:F125)-SUM(Taulukko!F111:F113))/SUM(Taulukko!F111:F113)</f>
        <v>4.502902985032102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6.30168234958653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5.256667094491653</v>
      </c>
      <c r="N114" s="72">
        <f>100*(SUM(Taulukko!R123:R125)-SUM(Taulukko!R111:R113))/SUM(Taulukko!R111:R113)</f>
        <v>5.9686154934678735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0.2806230662668015</v>
      </c>
      <c r="Q114" s="72">
        <f>100*(SUM(Taulukko!V123:V125)-SUM(Taulukko!V111:V113))/SUM(Taulukko!V111:V113)</f>
        <v>1.2004058883568938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3.583894706418539</v>
      </c>
      <c r="T114" s="72">
        <f>100*(SUM(Taulukko!Z123:Z125)-SUM(Taulukko!Z111:Z113))/SUM(Taulukko!Z111:Z113)</f>
        <v>4.02063550901758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5.355302954764527</v>
      </c>
      <c r="W114" s="72">
        <f>100*(SUM(Taulukko!AD123:AD125)-SUM(Taulukko!AD111:AD113))/SUM(Taulukko!AD111:AD113)</f>
        <v>5.303630052427331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7.751282867630532</v>
      </c>
      <c r="Z114" s="72">
        <f>100*(SUM(Taulukko!AH123:AH125)-SUM(Taulukko!AH111:AH113))/SUM(Taulukko!AH111:AH113)</f>
        <v>8.284922985851573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4.878279919949609</v>
      </c>
      <c r="AC114" s="72">
        <f>100*(SUM(Taulukko!AL123:AL125)-SUM(Taulukko!AL111:AL113))/SUM(Taulukko!AL111:AL113)</f>
        <v>5.022911329526878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4.932196130598663</v>
      </c>
      <c r="E115" s="72">
        <f>100*(SUM(Taulukko!F124:F126)-SUM(Taulukko!F112:F114))/SUM(Taulukko!F112:F114)</f>
        <v>4.54861436228319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5.630802430953328</v>
      </c>
      <c r="N115" s="72">
        <f>100*(SUM(Taulukko!R124:R126)-SUM(Taulukko!R112:R114))/SUM(Taulukko!R112:R114)</f>
        <v>6.333434041648479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0.8105199737420328</v>
      </c>
      <c r="Q115" s="72">
        <f>100*(SUM(Taulukko!V124:V126)-SUM(Taulukko!V112:V114))/SUM(Taulukko!V112:V114)</f>
        <v>1.3936287008964474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4.049776830915797</v>
      </c>
      <c r="T115" s="72">
        <f>100*(SUM(Taulukko!Z124:Z126)-SUM(Taulukko!Z112:Z114))/SUM(Taulukko!Z112:Z114)</f>
        <v>4.0491632525519154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5.035915741230387</v>
      </c>
      <c r="W115" s="72">
        <f>100*(SUM(Taulukko!AD124:AD126)-SUM(Taulukko!AD112:AD114))/SUM(Taulukko!AD112:AD114)</f>
        <v>5.250699909617973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8.688988116067806</v>
      </c>
      <c r="Z115" s="72">
        <f>100*(SUM(Taulukko!AH124:AH126)-SUM(Taulukko!AH112:AH114))/SUM(Taulukko!AH112:AH114)</f>
        <v>8.345663223632307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5.5479289940828345</v>
      </c>
      <c r="AC115" s="72">
        <f>100*(SUM(Taulukko!AL124:AL126)-SUM(Taulukko!AL112:AL114))/SUM(Taulukko!AL112:AL114)</f>
        <v>5.29242409491092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4.790495331620323</v>
      </c>
      <c r="E116" s="72">
        <f>100*(SUM(Taulukko!F125:F127)-SUM(Taulukko!F113:F115))/SUM(Taulukko!F113:F115)</f>
        <v>4.468932606981009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5.649141468280759</v>
      </c>
      <c r="N116" s="72">
        <f>100*(SUM(Taulukko!R125:R127)-SUM(Taulukko!R113:R115))/SUM(Taulukko!R113:R115)</f>
        <v>6.571587041893929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0.8548921314116937</v>
      </c>
      <c r="Q116" s="72">
        <f>100*(SUM(Taulukko!V125:V127)-SUM(Taulukko!V113:V115))/SUM(Taulukko!V113:V115)</f>
        <v>1.7342124454895786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4.314858477512477</v>
      </c>
      <c r="T116" s="72">
        <f>100*(SUM(Taulukko!Z125:Z127)-SUM(Taulukko!Z113:Z115))/SUM(Taulukko!Z113:Z115)</f>
        <v>4.08743562766487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5.318456557379306</v>
      </c>
      <c r="W116" s="72">
        <f>100*(SUM(Taulukko!AD125:AD127)-SUM(Taulukko!AD113:AD115))/SUM(Taulukko!AD113:AD115)</f>
        <v>5.2832716530676995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8.77934446448525</v>
      </c>
      <c r="Z116" s="72">
        <f>100*(SUM(Taulukko!AH125:AH127)-SUM(Taulukko!AH113:AH115))/SUM(Taulukko!AH113:AH115)</f>
        <v>8.392908903291636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5.898895101171454</v>
      </c>
      <c r="AC116" s="72">
        <f>100*(SUM(Taulukko!AL125:AL127)-SUM(Taulukko!AL113:AL115))/SUM(Taulukko!AL113:AL115)</f>
        <v>5.503511257371145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4.091805680793512</v>
      </c>
      <c r="E117" s="72">
        <f>100*(SUM(Taulukko!F126:F128)-SUM(Taulukko!F114:F116))/SUM(Taulukko!F114:F116)</f>
        <v>4.312044988392276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6.955787102224723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6.0419803334381195</v>
      </c>
      <c r="N117" s="72">
        <f>100*(SUM(Taulukko!R126:R128)-SUM(Taulukko!R114:R116))/SUM(Taulukko!R114:R116)</f>
        <v>6.507501290455092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2.4883831370639533</v>
      </c>
      <c r="Q117" s="72">
        <f>100*(SUM(Taulukko!V126:V128)-SUM(Taulukko!V114:V116))/SUM(Taulukko!V114:V116)</f>
        <v>2.1781352397974243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4.315732520648385</v>
      </c>
      <c r="T117" s="72">
        <f>100*(SUM(Taulukko!Z126:Z128)-SUM(Taulukko!Z114:Z116))/SUM(Taulukko!Z114:Z116)</f>
        <v>4.103070817026127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5.419261849240554</v>
      </c>
      <c r="W117" s="72">
        <f>100*(SUM(Taulukko!AD126:AD128)-SUM(Taulukko!AD114:AD116))/SUM(Taulukko!AD114:AD116)</f>
        <v>5.324875416305199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8.691319062350775</v>
      </c>
      <c r="Z117" s="72">
        <f>100*(SUM(Taulukko!AH126:AH128)-SUM(Taulukko!AH114:AH116))/SUM(Taulukko!AH114:AH116)</f>
        <v>8.400364051105395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5.794103003817016</v>
      </c>
      <c r="AC117" s="72">
        <f>100*(SUM(Taulukko!AL126:AL128)-SUM(Taulukko!AL114:AL116))/SUM(Taulukko!AL114:AL116)</f>
        <v>5.619690879708288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3.7592571813285325</v>
      </c>
      <c r="E118" s="72">
        <f>100*(SUM(Taulukko!F127:F129)-SUM(Taulukko!F115:F117))/SUM(Taulukko!F115:F117)</f>
        <v>4.279539269133213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6.475020932179735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5.498217662022602</v>
      </c>
      <c r="N118" s="72">
        <f>100*(SUM(Taulukko!R127:R129)-SUM(Taulukko!R115:R117))/SUM(Taulukko!R115:R117)</f>
        <v>6.2048097973877585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3.143217433962042</v>
      </c>
      <c r="Q118" s="72">
        <f>100*(SUM(Taulukko!V127:V129)-SUM(Taulukko!V115:V117))/SUM(Taulukko!V115:V117)</f>
        <v>2.6169193672896918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4.31271595930674</v>
      </c>
      <c r="T118" s="72">
        <f>100*(SUM(Taulukko!Z127:Z129)-SUM(Taulukko!Z115:Z117))/SUM(Taulukko!Z115:Z117)</f>
        <v>4.086225633829935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5.450636390210054</v>
      </c>
      <c r="W118" s="72">
        <f>100*(SUM(Taulukko!AD127:AD129)-SUM(Taulukko!AD115:AD117))/SUM(Taulukko!AD115:AD117)</f>
        <v>5.251533742331286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8.456856722031713</v>
      </c>
      <c r="Z118" s="72">
        <f>100*(SUM(Taulukko!AH127:AH129)-SUM(Taulukko!AH115:AH117))/SUM(Taulukko!AH115:AH117)</f>
        <v>8.378223075884073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5.591720042884242</v>
      </c>
      <c r="AC118" s="72">
        <f>100*(SUM(Taulukko!AL127:AL129)-SUM(Taulukko!AL115:AL117))/SUM(Taulukko!AL115:AL117)</f>
        <v>5.684782967668073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4.065004227962786</v>
      </c>
      <c r="E119" s="72">
        <f>100*(SUM(Taulukko!F128:F130)-SUM(Taulukko!F116:F118))/SUM(Taulukko!F116:F118)</f>
        <v>4.489120297108725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1.279000594884001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7.053247839420115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5.430145168524565</v>
      </c>
      <c r="N119" s="72">
        <f>100*(SUM(Taulukko!R128:R130)-SUM(Taulukko!R116:R118))/SUM(Taulukko!R116:R118)</f>
        <v>5.8941415472464795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3.4568964738270536</v>
      </c>
      <c r="Q119" s="72">
        <f>100*(SUM(Taulukko!V128:V130)-SUM(Taulukko!V116:V118))/SUM(Taulukko!V116:V118)</f>
        <v>2.9751455234223325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4.043961348681947</v>
      </c>
      <c r="T119" s="72">
        <f>100*(SUM(Taulukko!Z128:Z130)-SUM(Taulukko!Z116:Z118))/SUM(Taulukko!Z116:Z118)</f>
        <v>4.043043896767045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5.043256637937588</v>
      </c>
      <c r="W119" s="72">
        <f>100*(SUM(Taulukko!AD128:AD130)-SUM(Taulukko!AD116:AD118))/SUM(Taulukko!AD116:AD118)</f>
        <v>5.045755750348169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8.29499486670504</v>
      </c>
      <c r="Z119" s="72">
        <f>100*(SUM(Taulukko!AH128:AH130)-SUM(Taulukko!AH116:AH118))/SUM(Taulukko!AH116:AH118)</f>
        <v>8.345558383427617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5.487300099230832</v>
      </c>
      <c r="AC119" s="72">
        <f>100*(SUM(Taulukko!AL128:AL130)-SUM(Taulukko!AL116:AL118))/SUM(Taulukko!AL116:AL118)</f>
        <v>5.772784855248526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5.456461812874979</v>
      </c>
      <c r="E120" s="72">
        <f>100*(SUM(Taulukko!F129:F131)-SUM(Taulukko!F117:F119))/SUM(Taulukko!F117:F119)</f>
        <v>4.806285120596993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5.085748078060316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7.820299500831943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5.258119174606102</v>
      </c>
      <c r="N120" s="72">
        <f>100*(SUM(Taulukko!R129:R131)-SUM(Taulukko!R117:R119))/SUM(Taulukko!R117:R119)</f>
        <v>5.709776681984109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3.7730211332645114</v>
      </c>
      <c r="Q120" s="72">
        <f>100*(SUM(Taulukko!V129:V131)-SUM(Taulukko!V117:V119))/SUM(Taulukko!V117:V119)</f>
        <v>3.2418009475850353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4.072156914217273</v>
      </c>
      <c r="T120" s="72">
        <f>100*(SUM(Taulukko!Z129:Z131)-SUM(Taulukko!Z117:Z119))/SUM(Taulukko!Z117:Z119)</f>
        <v>3.9852626457814644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4.7514009293574775</v>
      </c>
      <c r="W120" s="72">
        <f>100*(SUM(Taulukko!AD129:AD131)-SUM(Taulukko!AD117:AD119))/SUM(Taulukko!AD117:AD119)</f>
        <v>4.799321253519376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8.508021209003662</v>
      </c>
      <c r="Z120" s="72">
        <f>100*(SUM(Taulukko!AH129:AH131)-SUM(Taulukko!AH117:AH119))/SUM(Taulukko!AH117:AH119)</f>
        <v>8.308912412304966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6.185310536761932</v>
      </c>
      <c r="AC120" s="72">
        <f>100*(SUM(Taulukko!AL129:AL131)-SUM(Taulukko!AL117:AL119))/SUM(Taulukko!AL117:AL119)</f>
        <v>5.889376118465101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5.222470557416524</v>
      </c>
      <c r="E121" s="72">
        <f>100*(SUM(Taulukko!F130:F132)-SUM(Taulukko!F118:F120))/SUM(Taulukko!F118:F120)</f>
        <v>4.9864017347879015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4.768913747424195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8.03423522915517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5.505248774562959</v>
      </c>
      <c r="N121" s="72">
        <f>100*(SUM(Taulukko!R130:R132)-SUM(Taulukko!R118:R120))/SUM(Taulukko!R118:R120)</f>
        <v>5.624454955187476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3.2201461252844537</v>
      </c>
      <c r="Q121" s="72">
        <f>100*(SUM(Taulukko!V130:V132)-SUM(Taulukko!V118:V120))/SUM(Taulukko!V118:V120)</f>
        <v>3.4484603813521773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3.7593268859221842</v>
      </c>
      <c r="T121" s="72">
        <f>100*(SUM(Taulukko!Z130:Z132)-SUM(Taulukko!Z118:Z120))/SUM(Taulukko!Z118:Z120)</f>
        <v>3.924110973400707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4.470717994243111</v>
      </c>
      <c r="W121" s="72">
        <f>100*(SUM(Taulukko!AD130:AD132)-SUM(Taulukko!AD118:AD120))/SUM(Taulukko!AD118:AD120)</f>
        <v>4.616311793414805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8.12034192330739</v>
      </c>
      <c r="Z121" s="72">
        <f>100*(SUM(Taulukko!AH130:AH132)-SUM(Taulukko!AH118:AH120))/SUM(Taulukko!AH118:AH120)</f>
        <v>8.268337736200545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6.007053675422097</v>
      </c>
      <c r="AC121" s="72">
        <f>100*(SUM(Taulukko!AL130:AL132)-SUM(Taulukko!AL118:AL120))/SUM(Taulukko!AL118:AL120)</f>
        <v>5.979802379072859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5.169525373333031</v>
      </c>
      <c r="E122" s="72">
        <f>100*(SUM(Taulukko!F131:F133)-SUM(Taulukko!F119:F121))/SUM(Taulukko!F119:F121)</f>
        <v>4.9540068275665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8.004385964912277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5.38661657868887</v>
      </c>
      <c r="N122" s="72">
        <f>100*(SUM(Taulukko!R131:R133)-SUM(Taulukko!R119:R121))/SUM(Taulukko!R119:R121)</f>
        <v>5.55746344734715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3.4014398293004384</v>
      </c>
      <c r="Q122" s="72">
        <f>100*(SUM(Taulukko!V131:V133)-SUM(Taulukko!V119:V121))/SUM(Taulukko!V119:V121)</f>
        <v>3.6646683139974794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3.876942267538039</v>
      </c>
      <c r="T122" s="72">
        <f>100*(SUM(Taulukko!Z131:Z133)-SUM(Taulukko!Z119:Z121))/SUM(Taulukko!Z119:Z121)</f>
        <v>3.868394761418665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4.550785390897339</v>
      </c>
      <c r="W122" s="72">
        <f>100*(SUM(Taulukko!AD131:AD133)-SUM(Taulukko!AD119:AD121))/SUM(Taulukko!AD119:AD121)</f>
        <v>4.5141457348385154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8.363410053134285</v>
      </c>
      <c r="Z122" s="72">
        <f>100*(SUM(Taulukko!AH131:AH133)-SUM(Taulukko!AH119:AH121))/SUM(Taulukko!AH119:AH121)</f>
        <v>8.228380074598743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6.420298987440782</v>
      </c>
      <c r="AC122" s="72">
        <f>100*(SUM(Taulukko!AL131:AL133)-SUM(Taulukko!AL119:AL121))/SUM(Taulukko!AL119:AL121)</f>
        <v>6.010434065814891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4.42434464360517</v>
      </c>
      <c r="E123" s="72">
        <f>100*(SUM(Taulukko!F132:F134)-SUM(Taulukko!F120:F122))/SUM(Taulukko!F120:F122)</f>
        <v>4.816747562757772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7.965084560829239</v>
      </c>
      <c r="K123" s="72">
        <f>100*(SUM(Taulukko!N132:N134)-SUM(Taulukko!N120:N122))/SUM(Taulukko!N120:N122)</f>
        <v>7.9062159214831125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5.446924745868428</v>
      </c>
      <c r="N123" s="72">
        <f>100*(SUM(Taulukko!R132:R134)-SUM(Taulukko!R120:R122))/SUM(Taulukko!R120:R122)</f>
        <v>5.466053554025167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4.385388803974015</v>
      </c>
      <c r="Q123" s="72">
        <f>100*(SUM(Taulukko!V132:V134)-SUM(Taulukko!V120:V122))/SUM(Taulukko!V120:V122)</f>
        <v>3.893832545669233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3.7190127299055575</v>
      </c>
      <c r="T123" s="72">
        <f>100*(SUM(Taulukko!Z132:Z134)-SUM(Taulukko!Z120:Z122))/SUM(Taulukko!Z120:Z122)</f>
        <v>3.819155039347066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4.629852583139381</v>
      </c>
      <c r="W123" s="72">
        <f>100*(SUM(Taulukko!AD132:AD134)-SUM(Taulukko!AD120:AD122))/SUM(Taulukko!AD120:AD122)</f>
        <v>4.3647648705407285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8.05324127858732</v>
      </c>
      <c r="Z123" s="72">
        <f>100*(SUM(Taulukko!AH132:AH134)-SUM(Taulukko!AH120:AH122))/SUM(Taulukko!AH120:AH122)</f>
        <v>8.191928989994288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5.934708470698313</v>
      </c>
      <c r="AC123" s="72">
        <f>100*(SUM(Taulukko!AL132:AL134)-SUM(Taulukko!AL120:AL122))/SUM(Taulukko!AL120:AL122)</f>
        <v>5.977298254708823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4.8473165606307544</v>
      </c>
      <c r="E124" s="72">
        <f>100*(SUM(Taulukko!F133:F135)-SUM(Taulukko!F121:F123))/SUM(Taulukko!F121:F123)</f>
        <v>4.668499393218904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3.2191981270120156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8.102981029810293</v>
      </c>
      <c r="K124" s="72">
        <f>100*(SUM(Taulukko!N133:N135)-SUM(Taulukko!N121:N123))/SUM(Taulukko!N121:N123)</f>
        <v>7.969639468690727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5.334423066616641</v>
      </c>
      <c r="N124" s="72">
        <f>100*(SUM(Taulukko!R133:R135)-SUM(Taulukko!R121:R123))/SUM(Taulukko!R121:R123)</f>
        <v>5.311392622216964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3.5556094717625357</v>
      </c>
      <c r="Q124" s="72">
        <f>100*(SUM(Taulukko!V133:V135)-SUM(Taulukko!V121:V123))/SUM(Taulukko!V121:V123)</f>
        <v>4.116322114604016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3.9799987580222274</v>
      </c>
      <c r="T124" s="72">
        <f>100*(SUM(Taulukko!Z133:Z135)-SUM(Taulukko!Z121:Z123))/SUM(Taulukko!Z121:Z123)</f>
        <v>3.7683168957852082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4.07604655608183</v>
      </c>
      <c r="W124" s="72">
        <f>100*(SUM(Taulukko!AD133:AD135)-SUM(Taulukko!AD121:AD123))/SUM(Taulukko!AD121:AD123)</f>
        <v>4.071410939378722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8.405293569102746</v>
      </c>
      <c r="Z124" s="72">
        <f>100*(SUM(Taulukko!AH133:AH135)-SUM(Taulukko!AH121:AH123))/SUM(Taulukko!AH121:AH123)</f>
        <v>8.15513050364617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6.322069628381205</v>
      </c>
      <c r="AC124" s="72">
        <f>100*(SUM(Taulukko!AL133:AL135)-SUM(Taulukko!AL121:AL123))/SUM(Taulukko!AL121:AL123)</f>
        <v>5.884502531142179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4.718324348792219</v>
      </c>
      <c r="E125" s="72">
        <f>100*(SUM(Taulukko!F134:F136)-SUM(Taulukko!F122:F124))/SUM(Taulukko!F122:F124)</f>
        <v>4.472279755838279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3.209804493726274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8.092797410304827</v>
      </c>
      <c r="K125" s="72">
        <f>100*(SUM(Taulukko!N134:N136)-SUM(Taulukko!N122:N124))/SUM(Taulukko!N122:N124)</f>
        <v>8.059299191374658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5.2235201182784605</v>
      </c>
      <c r="N125" s="72">
        <f>100*(SUM(Taulukko!R134:R136)-SUM(Taulukko!R122:R124))/SUM(Taulukko!R122:R124)</f>
        <v>5.005800232009269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5.2339648008907975</v>
      </c>
      <c r="Q125" s="72">
        <f>100*(SUM(Taulukko!V134:V136)-SUM(Taulukko!V122:V124))/SUM(Taulukko!V122:V124)</f>
        <v>4.326155477656357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4.1078540747088415</v>
      </c>
      <c r="T125" s="72">
        <f>100*(SUM(Taulukko!Z134:Z136)-SUM(Taulukko!Z122:Z124))/SUM(Taulukko!Z122:Z124)</f>
        <v>3.693914371526368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3.680401728785531</v>
      </c>
      <c r="W125" s="72">
        <f>100*(SUM(Taulukko!AD134:AD136)-SUM(Taulukko!AD122:AD124))/SUM(Taulukko!AD122:AD124)</f>
        <v>3.7274181879630452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8.19890296060551</v>
      </c>
      <c r="Z125" s="72">
        <f>100*(SUM(Taulukko!AH134:AH136)-SUM(Taulukko!AH122:AH124))/SUM(Taulukko!AH122:AH124)</f>
        <v>8.109141436430294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5.970692344532165</v>
      </c>
      <c r="AC125" s="72">
        <f>100*(SUM(Taulukko!AL134:AL136)-SUM(Taulukko!AL122:AL124))/SUM(Taulukko!AL122:AL124)</f>
        <v>5.706672795689732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4.296567056288268</v>
      </c>
      <c r="E126" s="72">
        <f>100*(SUM(Taulukko!F135:F137)-SUM(Taulukko!F123:F125))/SUM(Taulukko!F123:F125)</f>
        <v>4.212101716354427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3.3730735678976513</v>
      </c>
      <c r="H126" s="72">
        <f>100*(SUM(Taulukko!J135:J137)-SUM(Taulukko!J123:J125))/SUM(Taulukko!J123:J125)</f>
        <v>3.112274578243161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8.234978540772529</v>
      </c>
      <c r="K126" s="72">
        <f>100*(SUM(Taulukko!N135:N137)-SUM(Taulukko!N123:N125))/SUM(Taulukko!N123:N125)</f>
        <v>8.145766345123251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4.497908504355299</v>
      </c>
      <c r="N126" s="72">
        <f>100*(SUM(Taulukko!R135:R137)-SUM(Taulukko!R123:R125))/SUM(Taulukko!R123:R125)</f>
        <v>4.528629832468248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4.246967191535046</v>
      </c>
      <c r="Q126" s="72">
        <f>100*(SUM(Taulukko!V135:V137)-SUM(Taulukko!V123:V125))/SUM(Taulukko!V123:V125)</f>
        <v>4.489439466959934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3.7654804575991294</v>
      </c>
      <c r="T126" s="72">
        <f>100*(SUM(Taulukko!Z135:Z137)-SUM(Taulukko!Z123:Z125))/SUM(Taulukko!Z123:Z125)</f>
        <v>3.582021568758799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3.33693500429834</v>
      </c>
      <c r="W126" s="72">
        <f>100*(SUM(Taulukko!AD135:AD137)-SUM(Taulukko!AD123:AD125))/SUM(Taulukko!AD123:AD125)</f>
        <v>3.4485387280440967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8.0270879184147</v>
      </c>
      <c r="Z126" s="72">
        <f>100*(SUM(Taulukko!AH135:AH137)-SUM(Taulukko!AH123:AH125))/SUM(Taulukko!AH123:AH125)</f>
        <v>8.055621840900711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5.600676099458911</v>
      </c>
      <c r="AC126" s="72">
        <f>100*(SUM(Taulukko!AL135:AL137)-SUM(Taulukko!AL123:AL125))/SUM(Taulukko!AL123:AL125)</f>
        <v>5.4432596316599255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3.5423705906203593</v>
      </c>
      <c r="E127" s="72">
        <f>100*(SUM(Taulukko!F136:F138)-SUM(Taulukko!F124:F126))/SUM(Taulukko!F124:F126)</f>
        <v>4.031014904957828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2.636152954808813</v>
      </c>
      <c r="H127" s="72">
        <f>100*(SUM(Taulukko!J136:J138)-SUM(Taulukko!J124:J126))/SUM(Taulukko!J124:J126)</f>
        <v>2.9573789504204253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8.049040511727075</v>
      </c>
      <c r="K127" s="72">
        <f>100*(SUM(Taulukko!N136:N138)-SUM(Taulukko!N124:N126))/SUM(Taulukko!N124:N126)</f>
        <v>8.257858284496537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3.8026138538983276</v>
      </c>
      <c r="N127" s="72">
        <f>100*(SUM(Taulukko!R136:R138)-SUM(Taulukko!R124:R126))/SUM(Taulukko!R124:R126)</f>
        <v>4.058320266871517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5.983937772993931</v>
      </c>
      <c r="Q127" s="72">
        <f>100*(SUM(Taulukko!V136:V138)-SUM(Taulukko!V124:V126))/SUM(Taulukko!V124:V126)</f>
        <v>4.568863066156096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3.2472379814870127</v>
      </c>
      <c r="T127" s="72">
        <f>100*(SUM(Taulukko!Z136:Z138)-SUM(Taulukko!Z124:Z126))/SUM(Taulukko!Z124:Z126)</f>
        <v>3.4583278831189244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3.229790536926129</v>
      </c>
      <c r="W127" s="72">
        <f>100*(SUM(Taulukko!AD136:AD138)-SUM(Taulukko!AD124:AD126))/SUM(Taulukko!AD124:AD126)</f>
        <v>3.266580968114387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7.336050707139665</v>
      </c>
      <c r="Z127" s="72">
        <f>100*(SUM(Taulukko!AH136:AH138)-SUM(Taulukko!AH124:AH126))/SUM(Taulukko!AH124:AH126)</f>
        <v>8.02676954027816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4.690686428403708</v>
      </c>
      <c r="AC127" s="72">
        <f>100*(SUM(Taulukko!AL136:AL138)-SUM(Taulukko!AL124:AL126))/SUM(Taulukko!AL124:AL126)</f>
        <v>5.174878012052178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3.408324566372634</v>
      </c>
      <c r="E128" s="72">
        <f>100*(SUM(Taulukko!F137:F139)-SUM(Taulukko!F125:F127))/SUM(Taulukko!F125:F127)</f>
        <v>4.111609329461848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2.455937590291823</v>
      </c>
      <c r="H128" s="72">
        <f>100*(SUM(Taulukko!J137:J139)-SUM(Taulukko!J125:J127))/SUM(Taulukko!J125:J127)</f>
        <v>2.8331887828852302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7.930214115781111</v>
      </c>
      <c r="K128" s="72">
        <f>100*(SUM(Taulukko!N137:N139)-SUM(Taulukko!N125:N127))/SUM(Taulukko!N125:N127)</f>
        <v>8.392904421498542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3.3957854596008596</v>
      </c>
      <c r="N128" s="72">
        <f>100*(SUM(Taulukko!R137:R139)-SUM(Taulukko!R125:R127))/SUM(Taulukko!R125:R127)</f>
        <v>3.8777084722712587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4.295921537300842</v>
      </c>
      <c r="Q128" s="72">
        <f>100*(SUM(Taulukko!V137:V139)-SUM(Taulukko!V125:V127))/SUM(Taulukko!V125:V127)</f>
        <v>4.541637529222799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2.8218746352282014</v>
      </c>
      <c r="T128" s="72">
        <f>100*(SUM(Taulukko!Z137:Z139)-SUM(Taulukko!Z125:Z127))/SUM(Taulukko!Z125:Z127)</f>
        <v>3.3717877444187137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2.923491710863225</v>
      </c>
      <c r="W128" s="72">
        <f>100*(SUM(Taulukko!AD137:AD139)-SUM(Taulukko!AD125:AD127))/SUM(Taulukko!AD125:AD127)</f>
        <v>3.233217206275049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7.223189567167022</v>
      </c>
      <c r="Z128" s="72">
        <f>100*(SUM(Taulukko!AH137:AH139)-SUM(Taulukko!AH125:AH127))/SUM(Taulukko!AH125:AH127)</f>
        <v>8.069502116853744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4.011826757383856</v>
      </c>
      <c r="AC128" s="72">
        <f>100*(SUM(Taulukko!AL137:AL139)-SUM(Taulukko!AL125:AL127))/SUM(Taulukko!AL125:AL127)</f>
        <v>5.053501792152368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4.722780934539963</v>
      </c>
      <c r="E129" s="72">
        <f>100*(SUM(Taulukko!F138:F140)-SUM(Taulukko!F126:F128))/SUM(Taulukko!F126:F128)</f>
        <v>4.420634127500741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2.826651283530433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8.504476040021066</v>
      </c>
      <c r="K129" s="72">
        <f>100*(SUM(Taulukko!N138:N140)-SUM(Taulukko!N126:N128))/SUM(Taulukko!N126:N128)</f>
        <v>8.524072612470396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3.9260759783334995</v>
      </c>
      <c r="N129" s="72">
        <f>100*(SUM(Taulukko!R138:R140)-SUM(Taulukko!R126:R128))/SUM(Taulukko!R126:R128)</f>
        <v>4.100712113750581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4.282299807909432</v>
      </c>
      <c r="Q129" s="72">
        <f>100*(SUM(Taulukko!V138:V140)-SUM(Taulukko!V126:V128))/SUM(Taulukko!V126:V128)</f>
        <v>4.482350471703614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3.0487708063193035</v>
      </c>
      <c r="T129" s="72">
        <f>100*(SUM(Taulukko!Z138:Z140)-SUM(Taulukko!Z126:Z128))/SUM(Taulukko!Z126:Z128)</f>
        <v>3.353306113791815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3.3424656109961584</v>
      </c>
      <c r="W129" s="72">
        <f>100*(SUM(Taulukko!AD138:AD140)-SUM(Taulukko!AD126:AD128))/SUM(Taulukko!AD126:AD128)</f>
        <v>3.4078596947060698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8.004610084879053</v>
      </c>
      <c r="Z129" s="72">
        <f>100*(SUM(Taulukko!AH138:AH140)-SUM(Taulukko!AH126:AH128))/SUM(Taulukko!AH126:AH128)</f>
        <v>8.19278030365832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5.038066553721942</v>
      </c>
      <c r="AC129" s="72">
        <f>100*(SUM(Taulukko!AL138:AL140)-SUM(Taulukko!AL126:AL128))/SUM(Taulukko!AL126:AL128)</f>
        <v>5.143354832634974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5.126513662502262</v>
      </c>
      <c r="E130" s="72">
        <f>100*(SUM(Taulukko!F139:F141)-SUM(Taulukko!F127:F129))/SUM(Taulukko!F127:F129)</f>
        <v>4.68891402714932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5.6356487549148095</v>
      </c>
      <c r="K130" s="72">
        <f>100*(SUM(Taulukko!N139:N141)-SUM(Taulukko!N127:N129))/SUM(Taulukko!N127:N129)</f>
        <v>8.677469942498691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4.675831393307235</v>
      </c>
      <c r="N130" s="72">
        <f>100*(SUM(Taulukko!R139:R141)-SUM(Taulukko!R127:R129))/SUM(Taulukko!R127:R129)</f>
        <v>4.528014473841572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3.7841938637059926</v>
      </c>
      <c r="Q130" s="72">
        <f>100*(SUM(Taulukko!V139:V141)-SUM(Taulukko!V127:V129))/SUM(Taulukko!V127:V129)</f>
        <v>4.487509040370168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3.2372667069620333</v>
      </c>
      <c r="T130" s="72">
        <f>100*(SUM(Taulukko!Z139:Z141)-SUM(Taulukko!Z127:Z129))/SUM(Taulukko!Z127:Z129)</f>
        <v>3.3939791233277994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3.7113893487322485</v>
      </c>
      <c r="W130" s="72">
        <f>100*(SUM(Taulukko!AD139:AD141)-SUM(Taulukko!AD127:AD129))/SUM(Taulukko!AD127:AD129)</f>
        <v>3.7167430895572604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8.409718760824198</v>
      </c>
      <c r="Z130" s="72">
        <f>100*(SUM(Taulukko!AH139:AH141)-SUM(Taulukko!AH127:AH129))/SUM(Taulukko!AH127:AH129)</f>
        <v>8.354315938894137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5.139660150321121</v>
      </c>
      <c r="AC130" s="72">
        <f>100*(SUM(Taulukko!AL139:AL141)-SUM(Taulukko!AL127:AL129))/SUM(Taulukko!AL127:AL129)</f>
        <v>5.350353634782245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5.333580868741669</v>
      </c>
      <c r="E131" s="72">
        <f>100*(SUM(Taulukko!F140:F142)-SUM(Taulukko!F128:F130))/SUM(Taulukko!F128:F130)</f>
        <v>4.719502290461007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5.256975036710712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5.859375</v>
      </c>
      <c r="K131" s="72">
        <f>100*(SUM(Taulukko!N140:N142)-SUM(Taulukko!N128:N130))/SUM(Taulukko!N128:N130)</f>
        <v>8.800623052959478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5.092879618364765</v>
      </c>
      <c r="N131" s="72">
        <f>100*(SUM(Taulukko!R140:R142)-SUM(Taulukko!R128:R130))/SUM(Taulukko!R128:R130)</f>
        <v>4.860913073911803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4.368231046931413</v>
      </c>
      <c r="Q131" s="72">
        <f>100*(SUM(Taulukko!V140:V142)-SUM(Taulukko!V128:V130))/SUM(Taulukko!V128:V130)</f>
        <v>4.578937466533539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3.6244816614250714</v>
      </c>
      <c r="T131" s="72">
        <f>100*(SUM(Taulukko!Z140:Z142)-SUM(Taulukko!Z128:Z130))/SUM(Taulukko!Z128:Z130)</f>
        <v>3.4639451335550895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4.128847352669573</v>
      </c>
      <c r="W131" s="72">
        <f>100*(SUM(Taulukko!AD140:AD142)-SUM(Taulukko!AD128:AD130))/SUM(Taulukko!AD128:AD130)</f>
        <v>4.036376228821888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8.92232536239196</v>
      </c>
      <c r="Z131" s="72">
        <f>100*(SUM(Taulukko!AH140:AH142)-SUM(Taulukko!AH128:AH130))/SUM(Taulukko!AH128:AH130)</f>
        <v>8.508619459069099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5.982994823607645</v>
      </c>
      <c r="AC131" s="72">
        <f>100*(SUM(Taulukko!AL140:AL142)-SUM(Taulukko!AL128:AL130))/SUM(Taulukko!AL128:AL130)</f>
        <v>5.568675841937849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3.9037335334024448</v>
      </c>
      <c r="E132" s="72">
        <f>100*(SUM(Taulukko!F141:F143)-SUM(Taulukko!F129:F131))/SUM(Taulukko!F129:F131)</f>
        <v>4.602130250678871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1.1536297129994437</v>
      </c>
      <c r="H132" s="72">
        <f>100*(SUM(Taulukko!J141:J143)-SUM(Taulukko!J129:J131))/SUM(Taulukko!J129:J131)</f>
        <v>3.065902578796558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5.066872427983536</v>
      </c>
      <c r="K132" s="72">
        <f>100*(SUM(Taulukko!N141:N143)-SUM(Taulukko!N129:N131))/SUM(Taulukko!N129:N131)</f>
        <v>8.894044856921873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5.075294822899547</v>
      </c>
      <c r="N132" s="72">
        <f>100*(SUM(Taulukko!R141:R143)-SUM(Taulukko!R129:R131))/SUM(Taulukko!R129:R131)</f>
        <v>4.997145890211044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4.806196139337509</v>
      </c>
      <c r="Q132" s="72">
        <f>100*(SUM(Taulukko!V141:V143)-SUM(Taulukko!V129:V131))/SUM(Taulukko!V129:V131)</f>
        <v>4.720684652150206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3.5825483781972935</v>
      </c>
      <c r="T132" s="72">
        <f>100*(SUM(Taulukko!Z141:Z143)-SUM(Taulukko!Z129:Z131))/SUM(Taulukko!Z129:Z131)</f>
        <v>3.538404117186291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4.320404634719094</v>
      </c>
      <c r="W132" s="72">
        <f>100*(SUM(Taulukko!AD141:AD143)-SUM(Taulukko!AD129:AD131))/SUM(Taulukko!AD129:AD131)</f>
        <v>4.320675714698249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8.505020910911378</v>
      </c>
      <c r="Z132" s="72">
        <f>100*(SUM(Taulukko!AH141:AH143)-SUM(Taulukko!AH129:AH131))/SUM(Taulukko!AH129:AH131)</f>
        <v>8.641957280451624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5.381927906264226</v>
      </c>
      <c r="AC132" s="72">
        <f>100*(SUM(Taulukko!AL141:AL143)-SUM(Taulukko!AL129:AL131))/SUM(Taulukko!AL129:AL131)</f>
        <v>5.770555588524413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4.526748971193416</v>
      </c>
      <c r="D133" s="72">
        <f>100*(SUM(Taulukko!E142:E144)-SUM(Taulukko!E130:E132))/SUM(Taulukko!E130:E132)</f>
        <v>4.414763728434687</v>
      </c>
      <c r="E133" s="72">
        <f>100*(SUM(Taulukko!F142:F144)-SUM(Taulukko!F130:F132))/SUM(Taulukko!F130:F132)</f>
        <v>4.583852578549667</v>
      </c>
      <c r="F133" s="72">
        <f>100*(SUM(Taulukko!H142:H144)-SUM(Taulukko!H130:H132))/SUM(Taulukko!H130:H132)</f>
        <v>2.085530169888695</v>
      </c>
      <c r="G133" s="72">
        <f>100*(SUM(Taulukko!I142:I144)-SUM(Taulukko!I130:I132))/SUM(Taulukko!I130:I132)</f>
        <v>1.3205956729418504</v>
      </c>
      <c r="H133" s="72">
        <f>100*(SUM(Taulukko!J142:J144)-SUM(Taulukko!J130:J132))/SUM(Taulukko!J130:J132)</f>
        <v>3.1741492708035364</v>
      </c>
      <c r="I133" s="72">
        <f>100*(SUM(Taulukko!L142:L144)-SUM(Taulukko!L130:L132))/SUM(Taulukko!L130:L132)</f>
        <v>7.174556213017742</v>
      </c>
      <c r="J133" s="72">
        <f>100*(SUM(Taulukko!M142:M144)-SUM(Taulukko!M130:M132))/SUM(Taulukko!M130:M132)</f>
        <v>8.586762075134159</v>
      </c>
      <c r="K133" s="72">
        <f>100*(SUM(Taulukko!N142:N144)-SUM(Taulukko!N130:N132))/SUM(Taulukko!N130:N132)</f>
        <v>9.037378392217104</v>
      </c>
      <c r="L133" s="72">
        <f>100*(SUM(Taulukko!P142:P144)-SUM(Taulukko!P130:P132))/SUM(Taulukko!P130:P132)</f>
        <v>4.861111111111123</v>
      </c>
      <c r="M133" s="72">
        <f>100*(SUM(Taulukko!Q142:Q144)-SUM(Taulukko!Q130:Q132))/SUM(Taulukko!Q130:Q132)</f>
        <v>4.947141748510889</v>
      </c>
      <c r="N133" s="72">
        <f>100*(SUM(Taulukko!R142:R144)-SUM(Taulukko!R130:R132))/SUM(Taulukko!R130:R132)</f>
        <v>5.050515442704573</v>
      </c>
      <c r="O133" s="72">
        <f>100*(SUM(Taulukko!T142:T144)-SUM(Taulukko!T130:T132))/SUM(Taulukko!T130:T132)</f>
        <v>5.21268515001898</v>
      </c>
      <c r="P133" s="72">
        <f>100*(SUM(Taulukko!U142:U144)-SUM(Taulukko!U130:U132))/SUM(Taulukko!U130:U132)</f>
        <v>5.256531501476588</v>
      </c>
      <c r="Q133" s="72">
        <f>100*(SUM(Taulukko!V142:V144)-SUM(Taulukko!V130:V132))/SUM(Taulukko!V130:V132)</f>
        <v>4.847089792000724</v>
      </c>
      <c r="R133" s="72">
        <f>100*(SUM(Taulukko!X142:X144)-SUM(Taulukko!X130:X132))/SUM(Taulukko!X130:X132)</f>
        <v>4.159196844747217</v>
      </c>
      <c r="S133" s="72">
        <f>100*(SUM(Taulukko!Y142:Y144)-SUM(Taulukko!Y130:Y132))/SUM(Taulukko!Y130:Y132)</f>
        <v>3.771298790194637</v>
      </c>
      <c r="T133" s="72">
        <f>100*(SUM(Taulukko!Z142:Z144)-SUM(Taulukko!Z130:Z132))/SUM(Taulukko!Z130:Z132)</f>
        <v>3.607403000096974</v>
      </c>
      <c r="U133" s="72">
        <f>100*(SUM(Taulukko!AB142:AB144)-SUM(Taulukko!AB130:AB132))/SUM(Taulukko!AB130:AB132)</f>
        <v>4.641846055232107</v>
      </c>
      <c r="V133" s="72">
        <f>100*(SUM(Taulukko!AC142:AC144)-SUM(Taulukko!AC130:AC132))/SUM(Taulukko!AC130:AC132)</f>
        <v>4.604878601464172</v>
      </c>
      <c r="W133" s="72">
        <f>100*(SUM(Taulukko!AD142:AD144)-SUM(Taulukko!AD130:AD132))/SUM(Taulukko!AD130:AD132)</f>
        <v>4.583119020676891</v>
      </c>
      <c r="X133" s="72">
        <f>100*(SUM(Taulukko!AF142:AF144)-SUM(Taulukko!AF130:AF132))/SUM(Taulukko!AF130:AF132)</f>
        <v>8.980065393945798</v>
      </c>
      <c r="Y133" s="72">
        <f>100*(SUM(Taulukko!AG142:AG144)-SUM(Taulukko!AG130:AG132))/SUM(Taulukko!AG130:AG132)</f>
        <v>8.928122943827164</v>
      </c>
      <c r="Z133" s="72">
        <f>100*(SUM(Taulukko!AH142:AH144)-SUM(Taulukko!AH130:AH132))/SUM(Taulukko!AH130:AH132)</f>
        <v>8.76566704396102</v>
      </c>
      <c r="AA133" s="72">
        <f>100*(SUM(Taulukko!AJ142:AJ144)-SUM(Taulukko!AJ130:AJ132))/SUM(Taulukko!AJ130:AJ132)</f>
        <v>5.951751137445804</v>
      </c>
      <c r="AB133" s="72">
        <f>100*(SUM(Taulukko!AK142:AK144)-SUM(Taulukko!AK130:AK132))/SUM(Taulukko!AK130:AK132)</f>
        <v>5.976249030913219</v>
      </c>
      <c r="AC133" s="72">
        <f>100*(SUM(Taulukko!AL142:AL144)-SUM(Taulukko!AL130:AL132))/SUM(Taulukko!AL130:AL132)</f>
        <v>6.003523930363855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4.510237963475377</v>
      </c>
      <c r="D134" s="72">
        <f>100*(SUM(Taulukko!E143:E145)-SUM(Taulukko!E131:E133))/SUM(Taulukko!E131:E133)</f>
        <v>4.563340313418114</v>
      </c>
      <c r="E134" s="72">
        <f>100*(SUM(Taulukko!F143:F145)-SUM(Taulukko!F131:F133))/SUM(Taulukko!F131:F133)</f>
        <v>4.766144992482715</v>
      </c>
      <c r="F134" s="72">
        <f>100*(SUM(Taulukko!H143:H145)-SUM(Taulukko!H131:H133))/SUM(Taulukko!H131:H133)</f>
        <v>2.108968291528648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3.194523673702222</v>
      </c>
      <c r="I134" s="72">
        <f>100*(SUM(Taulukko!L143:L145)-SUM(Taulukko!L131:L133))/SUM(Taulukko!L131:L133)</f>
        <v>7.597434632461768</v>
      </c>
      <c r="J134" s="72">
        <f>100*(SUM(Taulukko!M143:M145)-SUM(Taulukko!M131:M133))/SUM(Taulukko!M131:M133)</f>
        <v>8.781725888324878</v>
      </c>
      <c r="K134" s="72">
        <f>100*(SUM(Taulukko!N143:N145)-SUM(Taulukko!N131:N133))/SUM(Taulukko!N131:N133)</f>
        <v>9.257375381485273</v>
      </c>
      <c r="L134" s="72">
        <f>100*(SUM(Taulukko!P143:P145)-SUM(Taulukko!P131:P133))/SUM(Taulukko!P131:P133)</f>
        <v>5.087051142546227</v>
      </c>
      <c r="M134" s="72">
        <f>100*(SUM(Taulukko!Q143:Q145)-SUM(Taulukko!Q131:Q133))/SUM(Taulukko!Q131:Q133)</f>
        <v>5.112315240660867</v>
      </c>
      <c r="N134" s="72">
        <f>100*(SUM(Taulukko!R143:R145)-SUM(Taulukko!R131:R133))/SUM(Taulukko!R131:R133)</f>
        <v>5.1552281093654395</v>
      </c>
      <c r="O134" s="72">
        <f>100*(SUM(Taulukko!T143:T145)-SUM(Taulukko!T131:T133))/SUM(Taulukko!T131:T133)</f>
        <v>5.380304747512918</v>
      </c>
      <c r="P134" s="72">
        <f>100*(SUM(Taulukko!U143:U145)-SUM(Taulukko!U131:U133))/SUM(Taulukko!U131:U133)</f>
        <v>5.432002427710587</v>
      </c>
      <c r="Q134" s="72">
        <f>100*(SUM(Taulukko!V143:V145)-SUM(Taulukko!V131:V133))/SUM(Taulukko!V131:V133)</f>
        <v>4.909790680039493</v>
      </c>
      <c r="R134" s="72">
        <f>100*(SUM(Taulukko!X143:X145)-SUM(Taulukko!X131:X133))/SUM(Taulukko!X131:X133)</f>
        <v>3.411842394893252</v>
      </c>
      <c r="S134" s="72">
        <f>100*(SUM(Taulukko!Y143:Y145)-SUM(Taulukko!Y131:Y133))/SUM(Taulukko!Y131:Y133)</f>
        <v>3.5403728329508968</v>
      </c>
      <c r="T134" s="72">
        <f>100*(SUM(Taulukko!Z143:Z145)-SUM(Taulukko!Z131:Z133))/SUM(Taulukko!Z131:Z133)</f>
        <v>3.6746621082978588</v>
      </c>
      <c r="U134" s="72">
        <f>100*(SUM(Taulukko!AB143:AB145)-SUM(Taulukko!AB131:AB133))/SUM(Taulukko!AB131:AB133)</f>
        <v>5.05129815745394</v>
      </c>
      <c r="V134" s="72">
        <f>100*(SUM(Taulukko!AC143:AC145)-SUM(Taulukko!AC131:AC133))/SUM(Taulukko!AC131:AC133)</f>
        <v>4.884309527843239</v>
      </c>
      <c r="W134" s="72">
        <f>100*(SUM(Taulukko!AD143:AD145)-SUM(Taulukko!AD131:AD133))/SUM(Taulukko!AD131:AD133)</f>
        <v>4.823071143376609</v>
      </c>
      <c r="X134" s="72">
        <f>100*(SUM(Taulukko!AF143:AF145)-SUM(Taulukko!AF131:AF133))/SUM(Taulukko!AF131:AF133)</f>
        <v>8.872337645367844</v>
      </c>
      <c r="Y134" s="72">
        <f>100*(SUM(Taulukko!AG143:AG145)-SUM(Taulukko!AG131:AG133))/SUM(Taulukko!AG131:AG133)</f>
        <v>8.801727491863794</v>
      </c>
      <c r="Z134" s="72">
        <f>100*(SUM(Taulukko!AH143:AH145)-SUM(Taulukko!AH131:AH133))/SUM(Taulukko!AH131:AH133)</f>
        <v>8.884311140408698</v>
      </c>
      <c r="AA134" s="72">
        <f>100*(SUM(Taulukko!AJ143:AJ145)-SUM(Taulukko!AJ131:AJ133))/SUM(Taulukko!AJ131:AJ133)</f>
        <v>6.280348759222006</v>
      </c>
      <c r="AB134" s="72">
        <f>100*(SUM(Taulukko!AK143:AK145)-SUM(Taulukko!AK131:AK133))/SUM(Taulukko!AK131:AK133)</f>
        <v>6.186864175348533</v>
      </c>
      <c r="AC134" s="72">
        <f>100*(SUM(Taulukko!AL143:AL145)-SUM(Taulukko!AL131:AL133))/SUM(Taulukko!AL131:AL133)</f>
        <v>6.277912205403118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5.102319236016384</v>
      </c>
      <c r="D135" s="72">
        <f>100*(SUM(Taulukko!E144:E146)-SUM(Taulukko!E132:E134))/SUM(Taulukko!E132:E134)</f>
        <v>5.237391464991695</v>
      </c>
      <c r="E135" s="72">
        <f>100*(SUM(Taulukko!F144:F146)-SUM(Taulukko!F132:F134))/SUM(Taulukko!F132:F134)</f>
        <v>5.066377104181879</v>
      </c>
      <c r="F135" s="72">
        <f>100*(SUM(Taulukko!H144:H146)-SUM(Taulukko!H132:H134))/SUM(Taulukko!H132:H134)</f>
        <v>3.5263047327511177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8.567931456548347</v>
      </c>
      <c r="J135" s="72">
        <f>100*(SUM(Taulukko!M144:M146)-SUM(Taulukko!M132:M134))/SUM(Taulukko!M132:M134)</f>
        <v>9.398686205154116</v>
      </c>
      <c r="K135" s="72">
        <f>100*(SUM(Taulukko!N144:N146)-SUM(Taulukko!N132:N134))/SUM(Taulukko!N132:N134)</f>
        <v>9.525012632642746</v>
      </c>
      <c r="L135" s="72">
        <f>100*(SUM(Taulukko!P144:P146)-SUM(Taulukko!P132:P134))/SUM(Taulukko!P132:P134)</f>
        <v>5.069976234486397</v>
      </c>
      <c r="M135" s="72">
        <f>100*(SUM(Taulukko!Q144:Q146)-SUM(Taulukko!Q132:Q134))/SUM(Taulukko!Q132:Q134)</f>
        <v>5.191311863706709</v>
      </c>
      <c r="N135" s="72">
        <f>100*(SUM(Taulukko!R144:R146)-SUM(Taulukko!R132:R134))/SUM(Taulukko!R132:R134)</f>
        <v>5.373448273221326</v>
      </c>
      <c r="O135" s="72">
        <f>100*(SUM(Taulukko!T144:T146)-SUM(Taulukko!T132:T134))/SUM(Taulukko!T132:T134)</f>
        <v>3.615708788859718</v>
      </c>
      <c r="P135" s="72">
        <f>100*(SUM(Taulukko!U144:U146)-SUM(Taulukko!U132:U134))/SUM(Taulukko!U132:U134)</f>
        <v>4.511162080385282</v>
      </c>
      <c r="Q135" s="72">
        <f>100*(SUM(Taulukko!V144:V146)-SUM(Taulukko!V132:V134))/SUM(Taulukko!V132:V134)</f>
        <v>4.9265545734981195</v>
      </c>
      <c r="R135" s="72">
        <f>100*(SUM(Taulukko!X144:X146)-SUM(Taulukko!X132:X134))/SUM(Taulukko!X132:X134)</f>
        <v>3.8648386052035115</v>
      </c>
      <c r="S135" s="72">
        <f>100*(SUM(Taulukko!Y144:Y146)-SUM(Taulukko!Y132:Y134))/SUM(Taulukko!Y132:Y134)</f>
        <v>3.715637193358995</v>
      </c>
      <c r="T135" s="72">
        <f>100*(SUM(Taulukko!Z144:Z146)-SUM(Taulukko!Z132:Z134))/SUM(Taulukko!Z132:Z134)</f>
        <v>3.750602770790708</v>
      </c>
      <c r="U135" s="72">
        <f>100*(SUM(Taulukko!AB144:AB146)-SUM(Taulukko!AB132:AB134))/SUM(Taulukko!AB132:AB134)</f>
        <v>5.004287948342841</v>
      </c>
      <c r="V135" s="72">
        <f>100*(SUM(Taulukko!AC144:AC146)-SUM(Taulukko!AC132:AC134))/SUM(Taulukko!AC132:AC134)</f>
        <v>4.9793517867416615</v>
      </c>
      <c r="W135" s="72">
        <f>100*(SUM(Taulukko!AD144:AD146)-SUM(Taulukko!AD132:AD134))/SUM(Taulukko!AD132:AD134)</f>
        <v>5.044898084416564</v>
      </c>
      <c r="X135" s="72">
        <f>100*(SUM(Taulukko!AF144:AF146)-SUM(Taulukko!AF132:AF134))/SUM(Taulukko!AF132:AF134)</f>
        <v>9.135593220338983</v>
      </c>
      <c r="Y135" s="72">
        <f>100*(SUM(Taulukko!AG144:AG146)-SUM(Taulukko!AG132:AG134))/SUM(Taulukko!AG132:AG134)</f>
        <v>9.107757967470675</v>
      </c>
      <c r="Z135" s="72">
        <f>100*(SUM(Taulukko!AH144:AH146)-SUM(Taulukko!AH132:AH134))/SUM(Taulukko!AH132:AH134)</f>
        <v>8.996135360631435</v>
      </c>
      <c r="AA135" s="72">
        <f>100*(SUM(Taulukko!AJ144:AJ146)-SUM(Taulukko!AJ132:AJ134))/SUM(Taulukko!AJ132:AJ134)</f>
        <v>6.695832132659195</v>
      </c>
      <c r="AB135" s="72">
        <f>100*(SUM(Taulukko!AK144:AK146)-SUM(Taulukko!AK132:AK134))/SUM(Taulukko!AK132:AK134)</f>
        <v>7.062529837809974</v>
      </c>
      <c r="AC135" s="72">
        <f>100*(SUM(Taulukko!AL144:AL146)-SUM(Taulukko!AL132:AL134))/SUM(Taulukko!AL132:AL134)</f>
        <v>6.527033981646148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5.307797537619709</v>
      </c>
      <c r="D136" s="72">
        <f>100*(SUM(Taulukko!E145:E147)-SUM(Taulukko!E133:E135))/SUM(Taulukko!E133:E135)</f>
        <v>5.43254688445251</v>
      </c>
      <c r="E136" s="72">
        <f>100*(SUM(Taulukko!F145:F147)-SUM(Taulukko!F133:F135))/SUM(Taulukko!F133:F135)</f>
        <v>5.366523117694377</v>
      </c>
      <c r="F136" s="72">
        <f>100*(SUM(Taulukko!H145:H147)-SUM(Taulukko!H133:H135))/SUM(Taulukko!H133:H135)</f>
        <v>3.6656935624642633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3.033739722143445</v>
      </c>
      <c r="I136" s="72">
        <f>100*(SUM(Taulukko!L145:L147)-SUM(Taulukko!L133:L135))/SUM(Taulukko!L133:L135)</f>
        <v>9.32225396001038</v>
      </c>
      <c r="J136" s="72">
        <f>100*(SUM(Taulukko!M145:M147)-SUM(Taulukko!M133:M135))/SUM(Taulukko!M133:M135)</f>
        <v>9.55126598144899</v>
      </c>
      <c r="K136" s="72">
        <f>100*(SUM(Taulukko!N145:N147)-SUM(Taulukko!N133:N135))/SUM(Taulukko!N133:N135)</f>
        <v>9.84182776801404</v>
      </c>
      <c r="L136" s="72">
        <f>100*(SUM(Taulukko!P145:P147)-SUM(Taulukko!P133:P135))/SUM(Taulukko!P133:P135)</f>
        <v>5.583224115334195</v>
      </c>
      <c r="M136" s="72">
        <f>100*(SUM(Taulukko!Q145:Q147)-SUM(Taulukko!Q133:Q135))/SUM(Taulukko!Q133:Q135)</f>
        <v>5.685001030306263</v>
      </c>
      <c r="N136" s="72">
        <f>100*(SUM(Taulukko!R145:R147)-SUM(Taulukko!R133:R135))/SUM(Taulukko!R133:R135)</f>
        <v>5.728197596727761</v>
      </c>
      <c r="O136" s="72">
        <f>100*(SUM(Taulukko!T145:T147)-SUM(Taulukko!T133:T135))/SUM(Taulukko!T133:T135)</f>
        <v>3.4012368133866944</v>
      </c>
      <c r="P136" s="72">
        <f>100*(SUM(Taulukko!U145:U147)-SUM(Taulukko!U133:U135))/SUM(Taulukko!U133:U135)</f>
        <v>4.413268950541435</v>
      </c>
      <c r="Q136" s="72">
        <f>100*(SUM(Taulukko!V145:V147)-SUM(Taulukko!V133:V135))/SUM(Taulukko!V133:V135)</f>
        <v>4.987340264762849</v>
      </c>
      <c r="R136" s="72">
        <f>100*(SUM(Taulukko!X145:X147)-SUM(Taulukko!X133:X135))/SUM(Taulukko!X133:X135)</f>
        <v>3.969408089621358</v>
      </c>
      <c r="S136" s="72">
        <f>100*(SUM(Taulukko!Y145:Y147)-SUM(Taulukko!Y133:Y135))/SUM(Taulukko!Y133:Y135)</f>
        <v>3.7775435061461833</v>
      </c>
      <c r="T136" s="72">
        <f>100*(SUM(Taulukko!Z145:Z147)-SUM(Taulukko!Z133:Z135))/SUM(Taulukko!Z133:Z135)</f>
        <v>3.8373649799175826</v>
      </c>
      <c r="U136" s="72">
        <f>100*(SUM(Taulukko!AB145:AB147)-SUM(Taulukko!AB133:AB135))/SUM(Taulukko!AB133:AB135)</f>
        <v>5.506396450164783</v>
      </c>
      <c r="V136" s="72">
        <f>100*(SUM(Taulukko!AC145:AC147)-SUM(Taulukko!AC133:AC135))/SUM(Taulukko!AC133:AC135)</f>
        <v>5.203600864248219</v>
      </c>
      <c r="W136" s="72">
        <f>100*(SUM(Taulukko!AD145:AD147)-SUM(Taulukko!AD133:AD135))/SUM(Taulukko!AD133:AD135)</f>
        <v>5.314368203056484</v>
      </c>
      <c r="X136" s="72">
        <f>100*(SUM(Taulukko!AF145:AF147)-SUM(Taulukko!AF133:AF135))/SUM(Taulukko!AF133:AF135)</f>
        <v>9.357166834508229</v>
      </c>
      <c r="Y136" s="72">
        <f>100*(SUM(Taulukko!AG145:AG147)-SUM(Taulukko!AG133:AG135))/SUM(Taulukko!AG133:AG135)</f>
        <v>9.201112796755995</v>
      </c>
      <c r="Z136" s="72">
        <f>100*(SUM(Taulukko!AH145:AH147)-SUM(Taulukko!AH133:AH135))/SUM(Taulukko!AH133:AH135)</f>
        <v>9.096178840126356</v>
      </c>
      <c r="AA136" s="72">
        <f>100*(SUM(Taulukko!AJ145:AJ147)-SUM(Taulukko!AJ133:AJ135))/SUM(Taulukko!AJ133:AJ135)</f>
        <v>6.872645458350769</v>
      </c>
      <c r="AB136" s="72">
        <f>100*(SUM(Taulukko!AK145:AK147)-SUM(Taulukko!AK133:AK135))/SUM(Taulukko!AK133:AK135)</f>
        <v>6.464494531679274</v>
      </c>
      <c r="AC136" s="72">
        <f>100*(SUM(Taulukko!AL145:AL147)-SUM(Taulukko!AL133:AL135))/SUM(Taulukko!AL133:AL135)</f>
        <v>6.718451825084257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5.463441152487079</v>
      </c>
      <c r="D137" s="72">
        <f>100*(SUM(Taulukko!E146:E148)-SUM(Taulukko!E134:E136))/SUM(Taulukko!E134:E136)</f>
        <v>5.557826016336848</v>
      </c>
      <c r="E137" s="72">
        <f>100*(SUM(Taulukko!F146:F148)-SUM(Taulukko!F134:F136))/SUM(Taulukko!F134:F136)</f>
        <v>5.6292745353081886</v>
      </c>
      <c r="F137" s="72">
        <f>100*(SUM(Taulukko!H146:H148)-SUM(Taulukko!H134:H136))/SUM(Taulukko!H134:H136)</f>
        <v>3.7905765325642293</v>
      </c>
      <c r="G137" s="72">
        <f>100*(SUM(Taulukko!I146:I148)-SUM(Taulukko!I134:I136))/SUM(Taulukko!I134:I136)</f>
        <v>2.6546173397345316</v>
      </c>
      <c r="H137" s="72">
        <f>100*(SUM(Taulukko!J146:J148)-SUM(Taulukko!J134:J136))/SUM(Taulukko!J134:J136)</f>
        <v>2.9968900197907895</v>
      </c>
      <c r="I137" s="72">
        <f>100*(SUM(Taulukko!L146:L148)-SUM(Taulukko!L134:L136))/SUM(Taulukko!L134:L136)</f>
        <v>10.442093843232964</v>
      </c>
      <c r="J137" s="72">
        <f>100*(SUM(Taulukko!M146:M148)-SUM(Taulukko!M134:M136))/SUM(Taulukko!M134:M136)</f>
        <v>10.282006488644852</v>
      </c>
      <c r="K137" s="72">
        <f>100*(SUM(Taulukko!N146:N148)-SUM(Taulukko!N134:N136))/SUM(Taulukko!N134:N136)</f>
        <v>10.152157645298091</v>
      </c>
      <c r="L137" s="72">
        <f>100*(SUM(Taulukko!P146:P148)-SUM(Taulukko!P134:P136))/SUM(Taulukko!P134:P136)</f>
        <v>6.115014311735654</v>
      </c>
      <c r="M137" s="72">
        <f>100*(SUM(Taulukko!Q146:Q148)-SUM(Taulukko!Q134:Q136))/SUM(Taulukko!Q134:Q136)</f>
        <v>6.0712890773608414</v>
      </c>
      <c r="N137" s="72">
        <f>100*(SUM(Taulukko!R146:R148)-SUM(Taulukko!R134:R136))/SUM(Taulukko!R134:R136)</f>
        <v>6.20079440059326</v>
      </c>
      <c r="O137" s="72">
        <f>100*(SUM(Taulukko!T146:T148)-SUM(Taulukko!T134:T136))/SUM(Taulukko!T134:T136)</f>
        <v>1.8038786272080363</v>
      </c>
      <c r="P137" s="72">
        <f>100*(SUM(Taulukko!U146:U148)-SUM(Taulukko!U134:U136))/SUM(Taulukko!U134:U136)</f>
        <v>3.0094019186555387</v>
      </c>
      <c r="Q137" s="72">
        <f>100*(SUM(Taulukko!V146:V148)-SUM(Taulukko!V134:V136))/SUM(Taulukko!V134:V136)</f>
        <v>5.2270750742610605</v>
      </c>
      <c r="R137" s="72">
        <f>100*(SUM(Taulukko!X146:X148)-SUM(Taulukko!X134:X136))/SUM(Taulukko!X134:X136)</f>
        <v>3.954483092567198</v>
      </c>
      <c r="S137" s="72">
        <f>100*(SUM(Taulukko!Y146:Y148)-SUM(Taulukko!Y134:Y136))/SUM(Taulukko!Y134:Y136)</f>
        <v>3.8070290781647227</v>
      </c>
      <c r="T137" s="72">
        <f>100*(SUM(Taulukko!Z146:Z148)-SUM(Taulukko!Z134:Z136))/SUM(Taulukko!Z134:Z136)</f>
        <v>3.9328712527259317</v>
      </c>
      <c r="U137" s="72">
        <f>100*(SUM(Taulukko!AB146:AB148)-SUM(Taulukko!AB134:AB136))/SUM(Taulukko!AB134:AB136)</f>
        <v>5.864994466986335</v>
      </c>
      <c r="V137" s="72">
        <f>100*(SUM(Taulukko!AC146:AC148)-SUM(Taulukko!AC134:AC136))/SUM(Taulukko!AC134:AC136)</f>
        <v>5.614675721855966</v>
      </c>
      <c r="W137" s="72">
        <f>100*(SUM(Taulukko!AD146:AD148)-SUM(Taulukko!AD134:AD136))/SUM(Taulukko!AD134:AD136)</f>
        <v>5.671870505611552</v>
      </c>
      <c r="X137" s="72">
        <f>100*(SUM(Taulukko!AF146:AF148)-SUM(Taulukko!AF134:AF136))/SUM(Taulukko!AF134:AF136)</f>
        <v>9.693567643424172</v>
      </c>
      <c r="Y137" s="72">
        <f>100*(SUM(Taulukko!AG146:AG148)-SUM(Taulukko!AG134:AG136))/SUM(Taulukko!AG134:AG136)</f>
        <v>9.479207968862541</v>
      </c>
      <c r="Z137" s="72">
        <f>100*(SUM(Taulukko!AH146:AH148)-SUM(Taulukko!AH134:AH136))/SUM(Taulukko!AH134:AH136)</f>
        <v>9.171946204290311</v>
      </c>
      <c r="AA137" s="72">
        <f>100*(SUM(Taulukko!AJ146:AJ148)-SUM(Taulukko!AJ134:AJ136))/SUM(Taulukko!AJ134:AJ136)</f>
        <v>7.13894610591088</v>
      </c>
      <c r="AB137" s="72">
        <f>100*(SUM(Taulukko!AK146:AK148)-SUM(Taulukko!AK134:AK136))/SUM(Taulukko!AK134:AK136)</f>
        <v>6.804014391213789</v>
      </c>
      <c r="AC137" s="72">
        <f>100*(SUM(Taulukko!AL146:AL148)-SUM(Taulukko!AL134:AL136))/SUM(Taulukko!AL134:AL136)</f>
        <v>6.9147900659623</v>
      </c>
    </row>
    <row r="138" spans="1:29" ht="12.75">
      <c r="A138" s="108" t="s">
        <v>195</v>
      </c>
      <c r="B138" s="4" t="s">
        <v>105</v>
      </c>
      <c r="C138" s="72">
        <f>100*(SUM(Taulukko!D147:D149)-SUM(Taulukko!D135:D137))/SUM(Taulukko!D135:D137)</f>
        <v>6.0879060879061075</v>
      </c>
      <c r="D138" s="72">
        <f>100*(SUM(Taulukko!E147:E149)-SUM(Taulukko!E135:E137))/SUM(Taulukko!E135:E137)</f>
        <v>5.921861350713751</v>
      </c>
      <c r="E138" s="72">
        <f>100*(SUM(Taulukko!F147:F149)-SUM(Taulukko!F135:F137))/SUM(Taulukko!F135:F137)</f>
        <v>5.861487149303523</v>
      </c>
      <c r="F138" s="72">
        <f>100*(SUM(Taulukko!H147:H149)-SUM(Taulukko!H135:H137))/SUM(Taulukko!H135:H137)</f>
        <v>3.866200813334114</v>
      </c>
      <c r="G138" s="72">
        <f>100*(SUM(Taulukko!I147:I149)-SUM(Taulukko!I135:I137))/SUM(Taulukko!I135:I137)</f>
        <v>2.559774964838262</v>
      </c>
      <c r="H138" s="72">
        <f>100*(SUM(Taulukko!J147:J149)-SUM(Taulukko!J135:J137))/SUM(Taulukko!J135:J137)</f>
        <v>3.1029619181946404</v>
      </c>
      <c r="I138" s="72">
        <f>100*(SUM(Taulukko!L147:L149)-SUM(Taulukko!L135:L137))/SUM(Taulukko!L135:L137)</f>
        <v>11.586757990867588</v>
      </c>
      <c r="J138" s="72">
        <f>100*(SUM(Taulukko!M147:M149)-SUM(Taulukko!M135:M137))/SUM(Taulukko!M135:M137)</f>
        <v>10.55762081784387</v>
      </c>
      <c r="K138" s="72">
        <f>100*(SUM(Taulukko!N147:N149)-SUM(Taulukko!N135:N137))/SUM(Taulukko!N135:N137)</f>
        <v>10.455896927651121</v>
      </c>
      <c r="L138" s="72">
        <f>100*(SUM(Taulukko!P147:P149)-SUM(Taulukko!P135:P137))/SUM(Taulukko!P135:P137)</f>
        <v>7.229232386961094</v>
      </c>
      <c r="M138" s="72">
        <f>100*(SUM(Taulukko!Q147:Q149)-SUM(Taulukko!Q135:Q137))/SUM(Taulukko!Q135:Q137)</f>
        <v>6.923720859440395</v>
      </c>
      <c r="N138" s="72">
        <f>100*(SUM(Taulukko!R147:R149)-SUM(Taulukko!R135:R137))/SUM(Taulukko!R135:R137)</f>
        <v>6.689259922993678</v>
      </c>
      <c r="O138" s="72">
        <f>100*(SUM(Taulukko!T147:T149)-SUM(Taulukko!T135:T137))/SUM(Taulukko!T135:T137)</f>
        <v>6.13452414178062</v>
      </c>
      <c r="P138" s="72">
        <f>100*(SUM(Taulukko!U147:U149)-SUM(Taulukko!U135:U137))/SUM(Taulukko!U135:U137)</f>
        <v>5.764592378195867</v>
      </c>
      <c r="Q138" s="72">
        <f>100*(SUM(Taulukko!V147:V149)-SUM(Taulukko!V135:V137))/SUM(Taulukko!V135:V137)</f>
        <v>5.701340912608515</v>
      </c>
      <c r="R138" s="72">
        <f>100*(SUM(Taulukko!X147:X149)-SUM(Taulukko!X135:X137))/SUM(Taulukko!X135:X137)</f>
        <v>4.5048236768954135</v>
      </c>
      <c r="S138" s="72">
        <f>100*(SUM(Taulukko!Y147:Y149)-SUM(Taulukko!Y135:Y137))/SUM(Taulukko!Y135:Y137)</f>
        <v>4.0854476772597135</v>
      </c>
      <c r="T138" s="72">
        <f>100*(SUM(Taulukko!Z147:Z149)-SUM(Taulukko!Z135:Z137))/SUM(Taulukko!Z135:Z137)</f>
        <v>4.03343042054454</v>
      </c>
      <c r="U138" s="72">
        <f>100*(SUM(Taulukko!AB147:AB149)-SUM(Taulukko!AB135:AB137))/SUM(Taulukko!AB135:AB137)</f>
        <v>6.726689152431732</v>
      </c>
      <c r="V138" s="72">
        <f>100*(SUM(Taulukko!AC147:AC149)-SUM(Taulukko!AC135:AC137))/SUM(Taulukko!AC135:AC137)</f>
        <v>6.1487462856677615</v>
      </c>
      <c r="W138" s="72">
        <f>100*(SUM(Taulukko!AD147:AD149)-SUM(Taulukko!AD135:AD137))/SUM(Taulukko!AD135:AD137)</f>
        <v>6.059343245049466</v>
      </c>
      <c r="X138" s="72">
        <f>100*(SUM(Taulukko!AF147:AF149)-SUM(Taulukko!AF135:AF137))/SUM(Taulukko!AF135:AF137)</f>
        <v>9.693551819536088</v>
      </c>
      <c r="Y138" s="72">
        <f>100*(SUM(Taulukko!AG147:AG149)-SUM(Taulukko!AG135:AG137))/SUM(Taulukko!AG135:AG137)</f>
        <v>9.531480654672126</v>
      </c>
      <c r="Z138" s="72">
        <f>100*(SUM(Taulukko!AH147:AH149)-SUM(Taulukko!AH135:AH137))/SUM(Taulukko!AH135:AH137)</f>
        <v>9.210927838363071</v>
      </c>
      <c r="AA138" s="72">
        <f>100*(SUM(Taulukko!AJ147:AJ149)-SUM(Taulukko!AJ135:AJ137))/SUM(Taulukko!AJ135:AJ137)</f>
        <v>7.812293805590019</v>
      </c>
      <c r="AB138" s="72">
        <f>100*(SUM(Taulukko!AK147:AK149)-SUM(Taulukko!AK135:AK137))/SUM(Taulukko!AK135:AK137)</f>
        <v>6.930917327293309</v>
      </c>
      <c r="AC138" s="72">
        <f>100*(SUM(Taulukko!AL147:AL149)-SUM(Taulukko!AL135:AL137))/SUM(Taulukko!AL135:AL137)</f>
        <v>7.163665320975153</v>
      </c>
    </row>
    <row r="139" spans="1:29" ht="12.75">
      <c r="A139" s="108" t="s">
        <v>195</v>
      </c>
      <c r="B139" s="74" t="s">
        <v>109</v>
      </c>
      <c r="C139" s="72">
        <f>100*(SUM(Taulukko!D148:D150)-SUM(Taulukko!D136:D138))/SUM(Taulukko!D136:D138)</f>
        <v>6.100510615425958</v>
      </c>
      <c r="D139" s="72">
        <f>100*(SUM(Taulukko!E148:E150)-SUM(Taulukko!E136:E138))/SUM(Taulukko!E136:E138)</f>
        <v>6.106433801934454</v>
      </c>
      <c r="E139" s="72">
        <f>100*(SUM(Taulukko!F148:F150)-SUM(Taulukko!F136:F138))/SUM(Taulukko!F136:F138)</f>
        <v>6.02601996759897</v>
      </c>
      <c r="F139" s="72">
        <f>100*(SUM(Taulukko!H148:H150)-SUM(Taulukko!H136:H138))/SUM(Taulukko!H136:H138)</f>
        <v>3.7733190554021263</v>
      </c>
      <c r="G139" s="72">
        <f>100*(SUM(Taulukko!I148:I150)-SUM(Taulukko!I136:I138))/SUM(Taulukko!I136:I138)</f>
        <v>3.5280835450183297</v>
      </c>
      <c r="H139" s="72">
        <f>100*(SUM(Taulukko!J148:J150)-SUM(Taulukko!J136:J138))/SUM(Taulukko!J136:J138)</f>
        <v>3.2948465221064454</v>
      </c>
      <c r="I139" s="72">
        <f>100*(SUM(Taulukko!L148:L150)-SUM(Taulukko!L136:L138))/SUM(Taulukko!L136:L138)</f>
        <v>12.130507529280534</v>
      </c>
      <c r="J139" s="72">
        <f>100*(SUM(Taulukko!M148:M150)-SUM(Taulukko!M136:M138))/SUM(Taulukko!M136:M138)</f>
        <v>11.149481993093238</v>
      </c>
      <c r="K139" s="72">
        <f>100*(SUM(Taulukko!N148:N150)-SUM(Taulukko!N136:N138))/SUM(Taulukko!N136:N138)</f>
        <v>10.703740157480329</v>
      </c>
      <c r="L139" s="72">
        <f>100*(SUM(Taulukko!P148:P150)-SUM(Taulukko!P136:P138))/SUM(Taulukko!P136:P138)</f>
        <v>7.304393033532629</v>
      </c>
      <c r="M139" s="72">
        <f>100*(SUM(Taulukko!Q148:Q150)-SUM(Taulukko!Q136:Q138))/SUM(Taulukko!Q136:Q138)</f>
        <v>7.164974272574104</v>
      </c>
      <c r="N139" s="72">
        <f>100*(SUM(Taulukko!R148:R150)-SUM(Taulukko!R136:R138))/SUM(Taulukko!R136:R138)</f>
        <v>7.0312539503557305</v>
      </c>
      <c r="O139" s="72">
        <f>100*(SUM(Taulukko!T148:T150)-SUM(Taulukko!T136:T138))/SUM(Taulukko!T136:T138)</f>
        <v>6.822612085769975</v>
      </c>
      <c r="P139" s="72">
        <f>100*(SUM(Taulukko!U148:U150)-SUM(Taulukko!U136:U138))/SUM(Taulukko!U136:U138)</f>
        <v>6.044742202097394</v>
      </c>
      <c r="Q139" s="72">
        <f>100*(SUM(Taulukko!V148:V150)-SUM(Taulukko!V136:V138))/SUM(Taulukko!V136:V138)</f>
        <v>6.285866621767613</v>
      </c>
      <c r="R139" s="72">
        <f>100*(SUM(Taulukko!X148:X150)-SUM(Taulukko!X136:X138))/SUM(Taulukko!X136:X138)</f>
        <v>4.047947614795568</v>
      </c>
      <c r="S139" s="72">
        <f>100*(SUM(Taulukko!Y148:Y150)-SUM(Taulukko!Y136:Y138))/SUM(Taulukko!Y136:Y138)</f>
        <v>4.2487373085305284</v>
      </c>
      <c r="T139" s="72">
        <f>100*(SUM(Taulukko!Z148:Z150)-SUM(Taulukko!Z136:Z138))/SUM(Taulukko!Z136:Z138)</f>
        <v>4.123511835647824</v>
      </c>
      <c r="U139" s="72">
        <f>100*(SUM(Taulukko!AB148:AB150)-SUM(Taulukko!AB136:AB138))/SUM(Taulukko!AB136:AB138)</f>
        <v>6.608313941188918</v>
      </c>
      <c r="V139" s="72">
        <f>100*(SUM(Taulukko!AC148:AC150)-SUM(Taulukko!AC136:AC138))/SUM(Taulukko!AC136:AC138)</f>
        <v>6.534865230787989</v>
      </c>
      <c r="W139" s="72">
        <f>100*(SUM(Taulukko!AD148:AD150)-SUM(Taulukko!AD136:AD138))/SUM(Taulukko!AD136:AD138)</f>
        <v>6.358192457077942</v>
      </c>
      <c r="X139" s="72">
        <f>100*(SUM(Taulukko!AF148:AF150)-SUM(Taulukko!AF136:AF138))/SUM(Taulukko!AF136:AF138)</f>
        <v>9.375786031692801</v>
      </c>
      <c r="Y139" s="72">
        <f>100*(SUM(Taulukko!AG148:AG150)-SUM(Taulukko!AG136:AG138))/SUM(Taulukko!AG136:AG138)</f>
        <v>9.521286062523371</v>
      </c>
      <c r="Z139" s="72">
        <f>100*(SUM(Taulukko!AH148:AH150)-SUM(Taulukko!AH136:AH138))/SUM(Taulukko!AH136:AH138)</f>
        <v>9.20594029398393</v>
      </c>
      <c r="AA139" s="72">
        <f>100*(SUM(Taulukko!AJ148:AJ150)-SUM(Taulukko!AJ136:AJ138))/SUM(Taulukko!AJ136:AJ138)</f>
        <v>8.052590471231436</v>
      </c>
      <c r="AB139" s="72">
        <f>100*(SUM(Taulukko!AK148:AK150)-SUM(Taulukko!AK136:AK138))/SUM(Taulukko!AK136:AK138)</f>
        <v>7.947251838953312</v>
      </c>
      <c r="AC139" s="72">
        <f>100*(SUM(Taulukko!AL148:AL150)-SUM(Taulukko!AL136:AL138))/SUM(Taulukko!AL136:AL138)</f>
        <v>7.413547546023815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