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95" windowHeight="8775" activeTab="0"/>
  </bookViews>
  <sheets>
    <sheet name="T2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<sst xmlns="http://schemas.openxmlformats.org/spreadsheetml/2006/main" count="29" uniqueCount="25">
  <si>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Sektori</t>
  </si>
  <si>
    <t>Tutkimus-</t>
  </si>
  <si>
    <t>Yht.</t>
  </si>
  <si>
    <t>Naisia</t>
  </si>
  <si>
    <t>Yritykset</t>
  </si>
  <si>
    <t xml:space="preserve">   Teollisuus</t>
  </si>
  <si>
    <t xml:space="preserve">   Muut toimialat</t>
  </si>
  <si>
    <t>Julkinen sektori</t>
  </si>
  <si>
    <t xml:space="preserve">   Valtion hallinnonalat</t>
  </si>
  <si>
    <t xml:space="preserve">   Muut julkiset laitokset</t>
  </si>
  <si>
    <t xml:space="preserve">   YVT-sektori*</t>
  </si>
  <si>
    <t xml:space="preserve">   Yliopistolliset keskussairaalat</t>
  </si>
  <si>
    <t xml:space="preserve">   Ammattikorkeakoulut</t>
  </si>
  <si>
    <t>Tehtävät</t>
  </si>
  <si>
    <t>henkilökunta</t>
  </si>
  <si>
    <t>* Yksityinen voittoa tavoittelematon toiminta</t>
  </si>
  <si>
    <t xml:space="preserve">                    Tutkimushenkilökunta tehtävien ja sukupuolen mukaan sektoreittain</t>
  </si>
  <si>
    <t>Muu t&amp;k-henkilöstö</t>
  </si>
  <si>
    <t>Kaikki yhteensä</t>
  </si>
  <si>
    <t>Korkeakoulusektori</t>
  </si>
  <si>
    <t xml:space="preserve">   Yliopistot</t>
  </si>
  <si>
    <t>Tutkijat ja tuote-</t>
  </si>
  <si>
    <t>kehitysinsinöörit</t>
  </si>
  <si>
    <t>Taulukko 2. Tutkimus- ja kehittämistoiminta vuonna 2007</t>
  </si>
  <si>
    <t xml:space="preserve">   Kunnat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</si>
</sst>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.0"/>
    <numFmt numFmtId="173" formatCode="0.0"/>
    <numFmt numFmtId="174" formatCode="#,##0.000"/>
    <numFmt numFmtId="175" formatCode="#,##0.0000"/>
    <numFmt numFmtId="176" formatCode="#,##0.00000"/>
  </numFmts>
  <fonts count="4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3" fontId="2" fillId="0" borderId="1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2" fillId="0" borderId="0" xfId="0" applyNumberFormat="1" applyFont="1" applyAlignment="1" quotePrefix="1">
      <alignment/>
    </xf>
    <xf numFmtId="3" fontId="1" fillId="0" borderId="0" xfId="0" applyNumberFormat="1" applyFont="1" applyAlignment="1" quotePrefix="1">
      <alignment/>
    </xf>
    <xf numFmtId="3" fontId="2" fillId="0" borderId="0" xfId="0" applyNumberFormat="1" applyFont="1" applyAlignment="1">
      <alignment vertical="center"/>
    </xf>
    <xf numFmtId="3" fontId="2" fillId="0" borderId="1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7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 quotePrefix="1">
      <alignment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3" fontId="2" fillId="0" borderId="9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22.7109375" style="2" customWidth="1"/>
    <col min="2" max="7" width="7.7109375" style="2" customWidth="1"/>
    <col min="8" max="16384" width="9.140625" style="2" customWidth="1"/>
  </cols>
  <sheetData>
    <row r="1" s="16" customFormat="1" ht="12.75" customHeight="1">
      <c r="A1" s="15" t="s">
        <v>23</v>
      </c>
    </row>
    <row r="2" s="16" customFormat="1" ht="12.75" customHeight="1">
      <c r="A2" s="15" t="s">
        <v>16</v>
      </c>
    </row>
    <row r="3" spans="1:6" ht="30" customHeight="1">
      <c r="A3" s="3"/>
      <c r="B3" s="24"/>
      <c r="C3" s="24"/>
      <c r="D3" s="20"/>
      <c r="E3" s="20"/>
      <c r="F3" s="20"/>
    </row>
    <row r="4" spans="1:7" ht="12" customHeight="1">
      <c r="A4" s="5" t="s">
        <v>0</v>
      </c>
      <c r="B4" s="25" t="s">
        <v>1</v>
      </c>
      <c r="C4" s="41"/>
      <c r="D4" s="23" t="s">
        <v>13</v>
      </c>
      <c r="E4" s="23"/>
      <c r="F4" s="22"/>
      <c r="G4" s="23"/>
    </row>
    <row r="5" spans="1:7" s="5" customFormat="1" ht="12" customHeight="1">
      <c r="A5" s="2"/>
      <c r="B5" s="21" t="s">
        <v>14</v>
      </c>
      <c r="C5" s="42"/>
      <c r="D5" s="24" t="s">
        <v>21</v>
      </c>
      <c r="E5" s="24"/>
      <c r="F5" s="25" t="s">
        <v>17</v>
      </c>
      <c r="G5" s="24"/>
    </row>
    <row r="6" spans="2:7" s="6" customFormat="1" ht="12" customHeight="1">
      <c r="B6" s="26"/>
      <c r="C6" s="43"/>
      <c r="D6" s="20" t="s">
        <v>22</v>
      </c>
      <c r="E6" s="24"/>
      <c r="F6" s="26"/>
      <c r="G6" s="20"/>
    </row>
    <row r="7" spans="1:7" s="8" customFormat="1" ht="12" customHeight="1">
      <c r="A7" s="7"/>
      <c r="B7" s="40" t="s">
        <v>2</v>
      </c>
      <c r="C7" s="39" t="s">
        <v>3</v>
      </c>
      <c r="D7" s="27" t="s">
        <v>2</v>
      </c>
      <c r="E7" s="28" t="s">
        <v>3</v>
      </c>
      <c r="F7" s="29" t="s">
        <v>2</v>
      </c>
      <c r="G7" s="27" t="s">
        <v>3</v>
      </c>
    </row>
    <row r="8" spans="1:7" s="8" customFormat="1" ht="7.5" customHeight="1">
      <c r="A8" s="9"/>
      <c r="B8" s="9"/>
      <c r="C8" s="9"/>
      <c r="D8" s="9"/>
      <c r="E8" s="9"/>
      <c r="F8" s="9"/>
      <c r="G8" s="9"/>
    </row>
    <row r="9" spans="1:16" s="11" customFormat="1" ht="12.75" customHeight="1">
      <c r="A9" s="10" t="s">
        <v>18</v>
      </c>
      <c r="B9" s="13">
        <f aca="true" t="shared" si="0" ref="B9:G9">SUM(B11,B15,B21)</f>
        <v>79507.13808710806</v>
      </c>
      <c r="C9" s="13">
        <f t="shared" si="0"/>
        <v>27607.397370186238</v>
      </c>
      <c r="D9" s="13">
        <f t="shared" si="0"/>
        <v>53419.604433814726</v>
      </c>
      <c r="E9" s="13">
        <f t="shared" si="0"/>
        <v>16823.550438923037</v>
      </c>
      <c r="F9" s="13">
        <f t="shared" si="0"/>
        <v>26087.53365329334</v>
      </c>
      <c r="G9" s="13">
        <f t="shared" si="0"/>
        <v>10783.846931263199</v>
      </c>
      <c r="H9" s="13"/>
      <c r="I9" s="13"/>
      <c r="J9" s="13"/>
      <c r="K9" s="24"/>
      <c r="L9" s="24"/>
      <c r="M9" s="24"/>
      <c r="N9" s="24"/>
      <c r="O9" s="24"/>
      <c r="P9" s="2"/>
    </row>
    <row r="10" spans="1:17" s="11" customFormat="1" ht="12.75" customHeight="1">
      <c r="A10" s="10"/>
      <c r="B10" s="12"/>
      <c r="C10" s="12"/>
      <c r="D10" s="12"/>
      <c r="E10" s="12"/>
      <c r="F10" s="12"/>
      <c r="G10" s="12"/>
      <c r="J10" s="31"/>
      <c r="K10" s="24"/>
      <c r="L10" s="24"/>
      <c r="M10" s="24"/>
      <c r="N10" s="24"/>
      <c r="O10" s="24"/>
      <c r="P10" s="30"/>
      <c r="Q10" s="10"/>
    </row>
    <row r="11" spans="1:17" s="11" customFormat="1" ht="12.75" customHeight="1">
      <c r="A11" s="10" t="s">
        <v>4</v>
      </c>
      <c r="B11" s="18">
        <f aca="true" t="shared" si="1" ref="B11:G11">SUM(B12:B13)</f>
        <v>41005.138087108055</v>
      </c>
      <c r="C11" s="18">
        <f t="shared" si="1"/>
        <v>8873.397370186238</v>
      </c>
      <c r="D11" s="18">
        <f t="shared" si="1"/>
        <v>26607.604433814726</v>
      </c>
      <c r="E11" s="18">
        <f t="shared" si="1"/>
        <v>4605.550438923038</v>
      </c>
      <c r="F11" s="18">
        <f t="shared" si="1"/>
        <v>14397.53365329334</v>
      </c>
      <c r="G11" s="18">
        <f t="shared" si="1"/>
        <v>4267.846931263199</v>
      </c>
      <c r="H11" s="13"/>
      <c r="I11" s="13"/>
      <c r="J11" s="13"/>
      <c r="K11" s="34"/>
      <c r="L11" s="34"/>
      <c r="M11" s="34"/>
      <c r="N11" s="9"/>
      <c r="O11" s="30"/>
      <c r="P11" s="30"/>
      <c r="Q11" s="30"/>
    </row>
    <row r="12" spans="1:17" s="8" customFormat="1" ht="12.75" customHeight="1">
      <c r="A12" s="9" t="s">
        <v>5</v>
      </c>
      <c r="B12" s="17">
        <v>27305.509875090785</v>
      </c>
      <c r="C12" s="17">
        <v>5599.963284515759</v>
      </c>
      <c r="D12" s="17">
        <v>18498.280898091733</v>
      </c>
      <c r="E12" s="17">
        <v>3051.199740057157</v>
      </c>
      <c r="F12" s="17">
        <v>8807.228976999066</v>
      </c>
      <c r="G12" s="17">
        <v>2548.7635444586026</v>
      </c>
      <c r="H12" s="13"/>
      <c r="I12" s="13"/>
      <c r="J12" s="13"/>
      <c r="K12" s="30"/>
      <c r="L12" s="33"/>
      <c r="M12" s="33"/>
      <c r="N12" s="34"/>
      <c r="O12" s="34"/>
      <c r="P12" s="34"/>
      <c r="Q12" s="34"/>
    </row>
    <row r="13" spans="1:17" s="8" customFormat="1" ht="12.75" customHeight="1">
      <c r="A13" s="9" t="s">
        <v>6</v>
      </c>
      <c r="B13" s="19">
        <v>13699.62821201727</v>
      </c>
      <c r="C13" s="19">
        <v>3273.4340856704775</v>
      </c>
      <c r="D13" s="19">
        <v>8109.323535722994</v>
      </c>
      <c r="E13" s="19">
        <v>1554.3506988658812</v>
      </c>
      <c r="F13" s="19">
        <v>5590.304676294273</v>
      </c>
      <c r="G13" s="19">
        <v>1719.0833868045963</v>
      </c>
      <c r="H13" s="13"/>
      <c r="I13" s="13"/>
      <c r="J13" s="13"/>
      <c r="K13" s="33"/>
      <c r="L13" s="33"/>
      <c r="M13" s="33"/>
      <c r="N13" s="33"/>
      <c r="O13" s="33"/>
      <c r="P13" s="33"/>
      <c r="Q13" s="33"/>
    </row>
    <row r="14" spans="2:17" ht="12.75" customHeight="1">
      <c r="B14" s="18"/>
      <c r="C14" s="18"/>
      <c r="D14" s="18"/>
      <c r="E14" s="18"/>
      <c r="F14" s="18"/>
      <c r="G14" s="18"/>
      <c r="H14" s="13"/>
      <c r="I14" s="13"/>
      <c r="J14" s="31"/>
      <c r="K14" s="9"/>
      <c r="L14" s="37"/>
      <c r="M14" s="37"/>
      <c r="N14" s="37"/>
      <c r="O14" s="37"/>
      <c r="P14" s="37"/>
      <c r="Q14" s="37"/>
    </row>
    <row r="15" spans="1:17" s="1" customFormat="1" ht="12.75" customHeight="1">
      <c r="A15" s="1" t="s">
        <v>7</v>
      </c>
      <c r="B15" s="18">
        <f aca="true" t="shared" si="2" ref="B15:G15">SUM(B16:B19)</f>
        <v>9946</v>
      </c>
      <c r="C15" s="18">
        <f t="shared" si="2"/>
        <v>4942</v>
      </c>
      <c r="D15" s="18">
        <f t="shared" si="2"/>
        <v>6242</v>
      </c>
      <c r="E15" s="18">
        <f t="shared" si="2"/>
        <v>2747</v>
      </c>
      <c r="F15" s="18">
        <f t="shared" si="2"/>
        <v>3704</v>
      </c>
      <c r="G15" s="18">
        <f t="shared" si="2"/>
        <v>2195</v>
      </c>
      <c r="H15" s="18"/>
      <c r="I15" s="13"/>
      <c r="J15" s="13"/>
      <c r="K15" s="30"/>
      <c r="L15" s="30"/>
      <c r="M15" s="30"/>
      <c r="N15" s="30"/>
      <c r="O15" s="30"/>
      <c r="P15" s="30"/>
      <c r="Q15" s="30"/>
    </row>
    <row r="16" spans="1:17" ht="12.75" customHeight="1">
      <c r="A16" s="2" t="s">
        <v>8</v>
      </c>
      <c r="B16" s="17">
        <v>8879</v>
      </c>
      <c r="C16" s="17">
        <v>4322</v>
      </c>
      <c r="D16" s="17">
        <v>5473</v>
      </c>
      <c r="E16" s="17">
        <v>2355</v>
      </c>
      <c r="F16" s="17">
        <v>3406</v>
      </c>
      <c r="G16" s="17">
        <v>1967</v>
      </c>
      <c r="H16" s="13"/>
      <c r="I16" s="13"/>
      <c r="J16" s="13"/>
      <c r="K16" s="38"/>
      <c r="L16" s="32"/>
      <c r="M16" s="32"/>
      <c r="N16" s="32"/>
      <c r="O16" s="32"/>
      <c r="P16" s="32"/>
      <c r="Q16" s="32"/>
    </row>
    <row r="17" spans="1:17" ht="12.75" customHeight="1">
      <c r="A17" s="2" t="s">
        <v>24</v>
      </c>
      <c r="B17" s="17">
        <v>109</v>
      </c>
      <c r="C17" s="17">
        <v>72</v>
      </c>
      <c r="D17" s="17">
        <v>57</v>
      </c>
      <c r="E17" s="17">
        <v>34</v>
      </c>
      <c r="F17" s="17">
        <v>52</v>
      </c>
      <c r="G17" s="17">
        <v>38</v>
      </c>
      <c r="H17" s="13"/>
      <c r="I17" s="13"/>
      <c r="J17" s="13"/>
      <c r="K17" s="38"/>
      <c r="L17" s="32"/>
      <c r="M17" s="32"/>
      <c r="N17" s="32"/>
      <c r="O17" s="32"/>
      <c r="P17" s="32"/>
      <c r="Q17" s="32"/>
    </row>
    <row r="18" spans="1:17" ht="12.75" customHeight="1">
      <c r="A18" s="2" t="s">
        <v>9</v>
      </c>
      <c r="B18" s="17">
        <v>234</v>
      </c>
      <c r="C18" s="17">
        <v>116</v>
      </c>
      <c r="D18" s="17">
        <v>184</v>
      </c>
      <c r="E18" s="17">
        <v>74</v>
      </c>
      <c r="F18" s="17">
        <v>50</v>
      </c>
      <c r="G18" s="17">
        <v>42</v>
      </c>
      <c r="H18" s="13"/>
      <c r="I18" s="13"/>
      <c r="J18" s="13"/>
      <c r="K18" s="38"/>
      <c r="L18" s="32"/>
      <c r="M18" s="32"/>
      <c r="N18" s="32"/>
      <c r="O18" s="32"/>
      <c r="P18" s="32"/>
      <c r="Q18" s="32"/>
    </row>
    <row r="19" spans="1:17" ht="12.75" customHeight="1">
      <c r="A19" s="2" t="s">
        <v>10</v>
      </c>
      <c r="B19" s="17">
        <v>724</v>
      </c>
      <c r="C19" s="17">
        <v>432</v>
      </c>
      <c r="D19" s="17">
        <v>528</v>
      </c>
      <c r="E19" s="17">
        <v>284</v>
      </c>
      <c r="F19" s="17">
        <v>196</v>
      </c>
      <c r="G19" s="17">
        <v>148</v>
      </c>
      <c r="H19" s="13"/>
      <c r="I19" s="13"/>
      <c r="J19" s="13"/>
      <c r="K19" s="38"/>
      <c r="L19" s="32"/>
      <c r="M19" s="32"/>
      <c r="N19" s="32"/>
      <c r="O19" s="32"/>
      <c r="P19" s="32"/>
      <c r="Q19" s="32"/>
    </row>
    <row r="20" spans="2:17" ht="12.75" customHeight="1">
      <c r="B20" s="18"/>
      <c r="C20" s="18"/>
      <c r="D20" s="18"/>
      <c r="E20" s="18"/>
      <c r="F20" s="18"/>
      <c r="G20" s="18"/>
      <c r="H20" s="13"/>
      <c r="I20" s="13"/>
      <c r="J20" s="13"/>
      <c r="K20" s="38"/>
      <c r="L20" s="32"/>
      <c r="M20" s="32"/>
      <c r="N20" s="32"/>
      <c r="O20" s="32"/>
      <c r="P20" s="32"/>
      <c r="Q20" s="32"/>
    </row>
    <row r="21" spans="1:17" s="1" customFormat="1" ht="12.75" customHeight="1">
      <c r="A21" s="1" t="s">
        <v>19</v>
      </c>
      <c r="B21" s="18">
        <f aca="true" t="shared" si="3" ref="B21:G21">SUM(B22:B24)</f>
        <v>28556</v>
      </c>
      <c r="C21" s="18">
        <f t="shared" si="3"/>
        <v>13792</v>
      </c>
      <c r="D21" s="18">
        <f t="shared" si="3"/>
        <v>20570</v>
      </c>
      <c r="E21" s="18">
        <f t="shared" si="3"/>
        <v>9471</v>
      </c>
      <c r="F21" s="18">
        <f t="shared" si="3"/>
        <v>7986</v>
      </c>
      <c r="G21" s="18">
        <f t="shared" si="3"/>
        <v>4321</v>
      </c>
      <c r="H21" s="13"/>
      <c r="I21" s="13"/>
      <c r="J21" s="18"/>
      <c r="K21" s="18"/>
      <c r="L21" s="18"/>
      <c r="M21" s="18"/>
      <c r="N21" s="18"/>
      <c r="O21" s="38"/>
      <c r="P21" s="38"/>
      <c r="Q21" s="38"/>
    </row>
    <row r="22" spans="1:17" ht="12.75" customHeight="1">
      <c r="A22" s="2" t="s">
        <v>20</v>
      </c>
      <c r="B22" s="17">
        <v>21033</v>
      </c>
      <c r="C22" s="17">
        <v>9295</v>
      </c>
      <c r="D22" s="17">
        <v>15885</v>
      </c>
      <c r="E22" s="17">
        <v>6846</v>
      </c>
      <c r="F22" s="17">
        <v>5148</v>
      </c>
      <c r="G22" s="17">
        <v>2449</v>
      </c>
      <c r="H22" s="13"/>
      <c r="I22" s="13"/>
      <c r="J22" s="17"/>
      <c r="K22" s="17"/>
      <c r="L22" s="17"/>
      <c r="M22" s="17"/>
      <c r="N22" s="17"/>
      <c r="O22" s="36"/>
      <c r="P22" s="36"/>
      <c r="Q22" s="36"/>
    </row>
    <row r="23" spans="1:17" ht="12.75" customHeight="1">
      <c r="A23" s="2" t="s">
        <v>11</v>
      </c>
      <c r="B23" s="17">
        <v>3042</v>
      </c>
      <c r="C23" s="17">
        <v>2047</v>
      </c>
      <c r="D23" s="17">
        <v>1837</v>
      </c>
      <c r="E23" s="17">
        <v>1069</v>
      </c>
      <c r="F23" s="17">
        <v>1205</v>
      </c>
      <c r="G23" s="17">
        <v>978</v>
      </c>
      <c r="H23" s="13"/>
      <c r="I23" s="13"/>
      <c r="J23" s="17"/>
      <c r="K23" s="17"/>
      <c r="L23" s="17"/>
      <c r="M23" s="17"/>
      <c r="N23" s="17"/>
      <c r="O23" s="17"/>
      <c r="P23" s="17"/>
      <c r="Q23" s="17"/>
    </row>
    <row r="24" spans="1:17" ht="12.75" customHeight="1">
      <c r="A24" s="2" t="s">
        <v>12</v>
      </c>
      <c r="B24" s="17">
        <v>4481</v>
      </c>
      <c r="C24" s="17">
        <v>2450</v>
      </c>
      <c r="D24" s="17">
        <v>2848</v>
      </c>
      <c r="E24" s="17">
        <v>1556</v>
      </c>
      <c r="F24" s="17">
        <v>1633</v>
      </c>
      <c r="G24" s="17">
        <v>894</v>
      </c>
      <c r="H24" s="13"/>
      <c r="I24" s="13"/>
      <c r="J24" s="17"/>
      <c r="K24" s="17"/>
      <c r="L24" s="17"/>
      <c r="M24" s="17"/>
      <c r="N24" s="17"/>
      <c r="O24" s="17"/>
      <c r="P24" s="17"/>
      <c r="Q24" s="36"/>
    </row>
    <row r="25" spans="1:17" ht="4.5" customHeight="1">
      <c r="A25" s="4"/>
      <c r="B25" s="14"/>
      <c r="C25" s="14"/>
      <c r="D25" s="14"/>
      <c r="E25" s="14"/>
      <c r="F25" s="14"/>
      <c r="G25" s="14"/>
      <c r="K25" s="35"/>
      <c r="L25" s="17"/>
      <c r="M25" s="17"/>
      <c r="N25" s="17"/>
      <c r="O25" s="17"/>
      <c r="P25" s="17"/>
      <c r="Q25" s="17"/>
    </row>
    <row r="26" spans="10:16" ht="12.75" customHeight="1">
      <c r="J26" s="35"/>
      <c r="K26" s="17"/>
      <c r="L26" s="17"/>
      <c r="M26" s="17"/>
      <c r="N26" s="17"/>
      <c r="O26" s="17"/>
      <c r="P26" s="17"/>
    </row>
    <row r="27" spans="1:16" ht="12.75" customHeight="1">
      <c r="A27" s="2" t="s">
        <v>15</v>
      </c>
      <c r="J27" s="35"/>
      <c r="K27" s="17"/>
      <c r="L27" s="17"/>
      <c r="M27" s="17"/>
      <c r="N27" s="17"/>
      <c r="O27" s="17"/>
      <c r="P27" s="17"/>
    </row>
  </sheetData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Markku Virtaharju</dc:creator>
  <cp:keywords/>
  <dc:description/>
  <cp:lastModifiedBy>Tero Luhtala</cp:lastModifiedBy>
  <cp:lastPrinted>2005-09-28T09:34:04Z</cp:lastPrinted>
  <dcterms:created xsi:type="dcterms:W3CDTF">1999-01-26T10:45:55Z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