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Titles" localSheetId="0">'Kuntatalous'!$A:$D</definedName>
    <definedName name="_xlnm.Print_Titles" localSheetId="1">'Vuosimuutos -%'!$A:$D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<sst xmlns="http://schemas.openxmlformats.org/spreadsheetml/2006/main" count="130" uniqueCount="41">
  <si>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</si>
  <si>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</si>
  <si>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</si>
  <si>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</si>
  <si>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</si>
  <si>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</si>
  <si>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</si>
  <si>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</si>
  <si>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</si>
  <si>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</si>
  <si>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</si>
  <si>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</si>
  <si>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</si>
  <si>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</si>
  <si>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</si>
  <si>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</si>
  <si>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</si>
  <si>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</si>
  <si>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</si>
  <si>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</si>
  <si>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</si>
  <si>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</si>
  <si>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</si>
  <si>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</si>
  <si>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</si>
  <si>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</si>
  <si>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</si>
  <si>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</si>
  <si>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Paino</t>
  </si>
  <si>
    <t>euroa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</si>
  <si>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</si>
  <si>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</si>
  <si>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</si>
  <si>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</si>
  <si>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</si>
  <si>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</si>
  <si>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</si>
  <si>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</si>
  <si>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r>
      <t xml:space="preserve">* </t>
    </r>
    <r>
      <rPr>
        <sz val="10"/>
        <rFont val="Arial"/>
        <family val="2"/>
      </rPr>
      <t>Korjattu versio 26.8.2005 julkaistun kuntien peruspalvelujen hintaindeksiin</t>
    </r>
  </si>
  <si>
    <t>* Korjattu versio 26.8.2005 julkaistun kuntien peruspalvelujen hintaindeksiin</t>
  </si>
  <si>
    <t>KUNTIEN PERUSPALVELUJEN HINTAINDEKSI 2000=100 (KUPHI)*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</si>
</sst>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3" customWidth="1"/>
    <col min="2" max="2" width="31.140625" style="4" customWidth="1"/>
    <col min="3" max="3" width="7.8515625" style="4" customWidth="1"/>
    <col min="4" max="4" width="10.00390625" style="4" customWidth="1"/>
    <col min="5" max="5" width="8.421875" style="4" customWidth="1"/>
    <col min="6" max="6" width="8.28125" style="4" customWidth="1"/>
    <col min="7" max="7" width="8.00390625" style="4" customWidth="1"/>
    <col min="8" max="9" width="7.8515625" style="4" customWidth="1"/>
    <col min="10" max="10" width="8.140625" style="4" customWidth="1"/>
    <col min="11" max="11" width="9.7109375" style="4" customWidth="1"/>
    <col min="12" max="13" width="8.421875" style="4" customWidth="1"/>
    <col min="14" max="14" width="8.140625" style="4" customWidth="1"/>
    <col min="15" max="15" width="8.8515625" style="4" customWidth="1"/>
    <col min="16" max="16" width="7.8515625" style="4" customWidth="1"/>
    <col min="17" max="18" width="7.57421875" style="4" customWidth="1"/>
    <col min="19" max="19" width="9.57421875" style="4" customWidth="1"/>
    <col min="20" max="20" width="8.7109375" style="4" customWidth="1"/>
    <col min="21" max="21" width="8.8515625" style="4" customWidth="1"/>
    <col min="22" max="23" width="8.57421875" style="4" customWidth="1"/>
    <col min="24" max="24" width="10.00390625" style="4" customWidth="1"/>
    <col min="25" max="25" width="9.57421875" style="4" customWidth="1"/>
    <col min="26" max="26" width="9.421875" style="4" customWidth="1"/>
    <col min="27" max="27" width="9.28125" style="4" customWidth="1"/>
    <col min="28" max="28" width="9.8515625" style="4" customWidth="1"/>
    <col min="29" max="34" width="11.421875" style="4" customWidth="1"/>
    <col min="35" max="16384" width="9.140625" style="4" customWidth="1"/>
  </cols>
  <sheetData>
    <row r="2" spans="5:20" ht="12.75">
      <c r="E2" s="69" t="s">
        <v>40</v>
      </c>
      <c r="F2" s="3"/>
      <c r="G2" s="3"/>
      <c r="H2" s="3"/>
      <c r="I2" s="3"/>
      <c r="J2" s="3"/>
      <c r="K2" s="3"/>
      <c r="L2" s="3" t="s">
        <v>2</v>
      </c>
      <c r="T2" s="2" t="s">
        <v>36</v>
      </c>
    </row>
    <row r="3" spans="5:20" ht="12.75">
      <c r="E3" s="69"/>
      <c r="F3" s="3"/>
      <c r="G3" s="3"/>
      <c r="H3" s="3"/>
      <c r="I3" s="3"/>
      <c r="J3" s="3"/>
      <c r="K3" s="3"/>
      <c r="L3" s="3"/>
      <c r="T3" s="2"/>
    </row>
    <row r="4" spans="5:20" ht="12.75">
      <c r="E4" s="69" t="s">
        <v>3</v>
      </c>
      <c r="F4" s="3"/>
      <c r="G4" s="3"/>
      <c r="H4" s="3"/>
      <c r="I4" s="3"/>
      <c r="J4" s="3"/>
      <c r="K4" s="3"/>
      <c r="L4" s="3"/>
      <c r="T4" s="2" t="s">
        <v>3</v>
      </c>
    </row>
    <row r="5" ht="12.75">
      <c r="E5" s="2"/>
    </row>
    <row r="7" ht="12.75">
      <c r="A7" s="71" t="s">
        <v>39</v>
      </c>
    </row>
    <row r="8" spans="1:34" ht="12.75">
      <c r="A8" s="7"/>
      <c r="B8" s="13" t="s">
        <v>5</v>
      </c>
      <c r="C8" s="35" t="s">
        <v>28</v>
      </c>
      <c r="D8" s="36">
        <v>1000</v>
      </c>
      <c r="E8" s="37">
        <v>2000</v>
      </c>
      <c r="F8" s="37"/>
      <c r="G8" s="37"/>
      <c r="H8" s="37"/>
      <c r="I8" s="37"/>
      <c r="J8" s="38">
        <v>2001</v>
      </c>
      <c r="K8" s="37"/>
      <c r="L8" s="37"/>
      <c r="M8" s="37"/>
      <c r="N8" s="37"/>
      <c r="O8" s="38">
        <v>2002</v>
      </c>
      <c r="P8" s="37"/>
      <c r="Q8" s="37"/>
      <c r="R8" s="37"/>
      <c r="S8" s="39"/>
      <c r="T8" s="37">
        <v>2003</v>
      </c>
      <c r="U8" s="37"/>
      <c r="V8" s="37"/>
      <c r="W8" s="37"/>
      <c r="X8" s="37"/>
      <c r="Y8" s="38">
        <v>2004</v>
      </c>
      <c r="Z8" s="37"/>
      <c r="AA8" s="37"/>
      <c r="AB8" s="8"/>
      <c r="AC8" s="9"/>
      <c r="AD8" s="38">
        <v>2005</v>
      </c>
      <c r="AE8" s="37"/>
      <c r="AF8" s="37"/>
      <c r="AG8" s="8"/>
      <c r="AH8" s="9"/>
    </row>
    <row r="9" spans="1:34" ht="12.75">
      <c r="A9" s="11"/>
      <c r="B9" s="14"/>
      <c r="C9" s="27" t="s">
        <v>0</v>
      </c>
      <c r="D9" s="27" t="s">
        <v>29</v>
      </c>
      <c r="E9" s="25" t="s">
        <v>12</v>
      </c>
      <c r="F9" s="25" t="s">
        <v>13</v>
      </c>
      <c r="G9" s="25" t="s">
        <v>14</v>
      </c>
      <c r="H9" s="25" t="s">
        <v>15</v>
      </c>
      <c r="I9" s="25" t="s">
        <v>16</v>
      </c>
      <c r="J9" s="26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6" t="s">
        <v>12</v>
      </c>
      <c r="P9" s="25" t="s">
        <v>13</v>
      </c>
      <c r="Q9" s="25" t="s">
        <v>14</v>
      </c>
      <c r="R9" s="25" t="s">
        <v>15</v>
      </c>
      <c r="S9" s="28" t="s">
        <v>16</v>
      </c>
      <c r="T9" s="25" t="s">
        <v>12</v>
      </c>
      <c r="U9" s="25" t="s">
        <v>13</v>
      </c>
      <c r="V9" s="25" t="s">
        <v>14</v>
      </c>
      <c r="W9" s="25" t="s">
        <v>15</v>
      </c>
      <c r="X9" s="25" t="s">
        <v>16</v>
      </c>
      <c r="Y9" s="15" t="s">
        <v>12</v>
      </c>
      <c r="Z9" s="6" t="s">
        <v>13</v>
      </c>
      <c r="AA9" s="6" t="s">
        <v>14</v>
      </c>
      <c r="AB9" s="6" t="s">
        <v>15</v>
      </c>
      <c r="AC9" s="12" t="s">
        <v>16</v>
      </c>
      <c r="AD9" s="26" t="s">
        <v>12</v>
      </c>
      <c r="AE9" s="25" t="s">
        <v>13</v>
      </c>
      <c r="AF9" s="25" t="s">
        <v>14</v>
      </c>
      <c r="AG9" s="25" t="s">
        <v>15</v>
      </c>
      <c r="AH9" s="28" t="s">
        <v>16</v>
      </c>
    </row>
    <row r="10" spans="1:34" ht="25.5">
      <c r="A10" s="42" t="s">
        <v>30</v>
      </c>
      <c r="B10" s="43" t="s">
        <v>34</v>
      </c>
      <c r="C10" s="44">
        <v>1</v>
      </c>
      <c r="D10" s="45">
        <v>19451203</v>
      </c>
      <c r="E10" s="46">
        <v>99</v>
      </c>
      <c r="F10" s="46">
        <v>100</v>
      </c>
      <c r="G10" s="46">
        <v>100.3</v>
      </c>
      <c r="H10" s="46">
        <v>100.6</v>
      </c>
      <c r="I10" s="46">
        <v>100</v>
      </c>
      <c r="J10" s="47">
        <v>102.5</v>
      </c>
      <c r="K10" s="46">
        <v>103.5</v>
      </c>
      <c r="L10" s="46">
        <v>104</v>
      </c>
      <c r="M10" s="46">
        <v>104</v>
      </c>
      <c r="N10" s="46">
        <v>103.5</v>
      </c>
      <c r="O10" s="47">
        <v>105.2</v>
      </c>
      <c r="P10" s="46">
        <v>106.9</v>
      </c>
      <c r="Q10" s="46">
        <v>106.8</v>
      </c>
      <c r="R10" s="46">
        <v>107.1</v>
      </c>
      <c r="S10" s="48">
        <v>106.5</v>
      </c>
      <c r="T10" s="46">
        <v>108.3</v>
      </c>
      <c r="U10" s="46">
        <v>110.1</v>
      </c>
      <c r="V10" s="46">
        <v>110.1</v>
      </c>
      <c r="W10" s="46">
        <v>110.7</v>
      </c>
      <c r="X10" s="46">
        <v>109.8</v>
      </c>
      <c r="Y10" s="49">
        <v>112.1</v>
      </c>
      <c r="Z10" s="50">
        <v>113.4</v>
      </c>
      <c r="AA10" s="50">
        <v>113.9</v>
      </c>
      <c r="AB10" s="50">
        <v>114.6</v>
      </c>
      <c r="AC10" s="51">
        <v>113.5</v>
      </c>
      <c r="AD10" s="47">
        <v>115.6</v>
      </c>
      <c r="AE10" s="46">
        <v>117.4</v>
      </c>
      <c r="AF10" s="46">
        <v>117.9</v>
      </c>
      <c r="AG10" s="46"/>
      <c r="AH10" s="48"/>
    </row>
    <row r="11" spans="1:34" ht="12.75">
      <c r="A11" s="10"/>
      <c r="B11" s="23"/>
      <c r="C11" s="19"/>
      <c r="D11" s="18"/>
      <c r="E11" s="29"/>
      <c r="F11" s="29"/>
      <c r="G11" s="29"/>
      <c r="H11" s="29"/>
      <c r="I11" s="29"/>
      <c r="J11" s="30"/>
      <c r="K11" s="29"/>
      <c r="L11" s="29"/>
      <c r="M11" s="29"/>
      <c r="N11" s="29"/>
      <c r="O11" s="30"/>
      <c r="P11" s="29"/>
      <c r="Q11" s="29"/>
      <c r="R11" s="29"/>
      <c r="S11" s="31"/>
      <c r="T11" s="29"/>
      <c r="U11" s="29"/>
      <c r="V11" s="29"/>
      <c r="W11" s="29"/>
      <c r="X11" s="29"/>
      <c r="Y11" s="16"/>
      <c r="Z11" s="5"/>
      <c r="AA11" s="5"/>
      <c r="AB11" s="5"/>
      <c r="AC11" s="17"/>
      <c r="AD11" s="30"/>
      <c r="AE11" s="29"/>
      <c r="AF11" s="29"/>
      <c r="AG11" s="29"/>
      <c r="AH11" s="31"/>
    </row>
    <row r="12" spans="1:34" ht="12.75">
      <c r="A12" s="10"/>
      <c r="B12" s="24" t="s">
        <v>4</v>
      </c>
      <c r="C12" s="19"/>
      <c r="D12" s="18"/>
      <c r="E12" s="29"/>
      <c r="F12" s="29"/>
      <c r="G12" s="29"/>
      <c r="H12" s="29"/>
      <c r="I12" s="29"/>
      <c r="J12" s="30"/>
      <c r="K12" s="29"/>
      <c r="L12" s="29"/>
      <c r="M12" s="29"/>
      <c r="N12" s="29"/>
      <c r="O12" s="30"/>
      <c r="P12" s="29"/>
      <c r="Q12" s="29"/>
      <c r="R12" s="29"/>
      <c r="S12" s="31"/>
      <c r="T12" s="29"/>
      <c r="U12" s="29"/>
      <c r="V12" s="29"/>
      <c r="W12" s="29"/>
      <c r="X12" s="29"/>
      <c r="Y12" s="16"/>
      <c r="Z12" s="5"/>
      <c r="AA12" s="5"/>
      <c r="AB12" s="5"/>
      <c r="AC12" s="17"/>
      <c r="AD12" s="30"/>
      <c r="AE12" s="29"/>
      <c r="AF12" s="29"/>
      <c r="AG12" s="29"/>
      <c r="AH12" s="31"/>
    </row>
    <row r="13" spans="1:34" ht="12.75">
      <c r="A13" s="10"/>
      <c r="B13" s="23"/>
      <c r="C13" s="65"/>
      <c r="D13" s="18"/>
      <c r="E13" s="29"/>
      <c r="F13" s="29"/>
      <c r="G13" s="29"/>
      <c r="H13" s="29"/>
      <c r="I13" s="29"/>
      <c r="J13" s="30"/>
      <c r="K13" s="29"/>
      <c r="L13" s="29"/>
      <c r="M13" s="29"/>
      <c r="N13" s="29"/>
      <c r="O13" s="30"/>
      <c r="P13" s="29"/>
      <c r="Q13" s="29"/>
      <c r="R13" s="29"/>
      <c r="S13" s="31"/>
      <c r="T13" s="29"/>
      <c r="U13" s="29"/>
      <c r="V13" s="29"/>
      <c r="W13" s="29"/>
      <c r="X13" s="29"/>
      <c r="Y13" s="16"/>
      <c r="Z13" s="5"/>
      <c r="AA13" s="5"/>
      <c r="AB13" s="5"/>
      <c r="AC13" s="17"/>
      <c r="AD13" s="30"/>
      <c r="AE13" s="29"/>
      <c r="AF13" s="29"/>
      <c r="AG13" s="29"/>
      <c r="AH13" s="31"/>
    </row>
    <row r="14" spans="1:34" ht="15">
      <c r="A14" s="7" t="s">
        <v>37</v>
      </c>
      <c r="B14" s="57" t="s">
        <v>31</v>
      </c>
      <c r="C14" s="20">
        <v>1</v>
      </c>
      <c r="D14" s="63">
        <v>19451203</v>
      </c>
      <c r="E14" s="33">
        <v>99</v>
      </c>
      <c r="F14" s="33">
        <v>100</v>
      </c>
      <c r="G14" s="33">
        <v>100.3</v>
      </c>
      <c r="H14" s="33">
        <v>100.6</v>
      </c>
      <c r="I14" s="33">
        <v>100</v>
      </c>
      <c r="J14" s="32">
        <v>102.5</v>
      </c>
      <c r="K14" s="33">
        <v>103.5</v>
      </c>
      <c r="L14" s="33">
        <v>104</v>
      </c>
      <c r="M14" s="33">
        <v>104</v>
      </c>
      <c r="N14" s="33">
        <v>103.5</v>
      </c>
      <c r="O14" s="32">
        <v>105.2</v>
      </c>
      <c r="P14" s="33">
        <v>106.9</v>
      </c>
      <c r="Q14" s="33">
        <v>106.8</v>
      </c>
      <c r="R14" s="33">
        <v>107.1</v>
      </c>
      <c r="S14" s="34">
        <v>106.5</v>
      </c>
      <c r="T14" s="33">
        <v>108.3</v>
      </c>
      <c r="U14" s="33">
        <v>110.1</v>
      </c>
      <c r="V14" s="33">
        <v>110.1</v>
      </c>
      <c r="W14" s="33">
        <v>110.7</v>
      </c>
      <c r="X14" s="33">
        <v>109.8</v>
      </c>
      <c r="Y14" s="52">
        <v>112.1</v>
      </c>
      <c r="Z14" s="53">
        <v>113.4</v>
      </c>
      <c r="AA14" s="53">
        <v>113.9</v>
      </c>
      <c r="AB14" s="53">
        <v>114.6</v>
      </c>
      <c r="AC14" s="22">
        <v>113.5</v>
      </c>
      <c r="AD14" s="32">
        <v>115.6</v>
      </c>
      <c r="AE14" s="33">
        <v>117.4</v>
      </c>
      <c r="AF14" s="33">
        <v>117.9</v>
      </c>
      <c r="AG14" s="33"/>
      <c r="AH14" s="34"/>
    </row>
    <row r="15" spans="1:34" ht="12.75">
      <c r="A15" s="10" t="s">
        <v>6</v>
      </c>
      <c r="B15" s="58" t="s">
        <v>35</v>
      </c>
      <c r="C15" s="20">
        <v>0.5957234624511399</v>
      </c>
      <c r="D15" s="64">
        <v>11587538</v>
      </c>
      <c r="E15" s="29">
        <v>99.1</v>
      </c>
      <c r="F15" s="29">
        <v>100.1</v>
      </c>
      <c r="G15" s="29">
        <v>100.3</v>
      </c>
      <c r="H15" s="29">
        <v>100.4</v>
      </c>
      <c r="I15" s="29">
        <v>100</v>
      </c>
      <c r="J15" s="30">
        <v>102.9</v>
      </c>
      <c r="K15" s="29">
        <v>103.8</v>
      </c>
      <c r="L15" s="29">
        <v>104.5</v>
      </c>
      <c r="M15" s="29">
        <v>104.4</v>
      </c>
      <c r="N15" s="29">
        <v>103.9</v>
      </c>
      <c r="O15" s="30">
        <v>106.1</v>
      </c>
      <c r="P15" s="29">
        <v>108</v>
      </c>
      <c r="Q15" s="29">
        <v>107.9</v>
      </c>
      <c r="R15" s="29">
        <v>108.1</v>
      </c>
      <c r="S15" s="31">
        <v>107.5</v>
      </c>
      <c r="T15" s="29">
        <v>109.3</v>
      </c>
      <c r="U15" s="29">
        <v>111.6</v>
      </c>
      <c r="V15" s="29">
        <v>111.8</v>
      </c>
      <c r="W15" s="29">
        <v>112.4</v>
      </c>
      <c r="X15" s="29">
        <v>111.3</v>
      </c>
      <c r="Y15" s="16">
        <v>114.3</v>
      </c>
      <c r="Z15" s="5">
        <v>115.9</v>
      </c>
      <c r="AA15" s="5">
        <v>116.5</v>
      </c>
      <c r="AB15" s="5">
        <v>117.4</v>
      </c>
      <c r="AC15" s="17">
        <v>116</v>
      </c>
      <c r="AD15" s="30">
        <v>118.9</v>
      </c>
      <c r="AE15" s="29">
        <v>121</v>
      </c>
      <c r="AF15" s="29">
        <v>121.6</v>
      </c>
      <c r="AG15" s="29"/>
      <c r="AH15" s="31"/>
    </row>
    <row r="16" spans="1:34" ht="12.75">
      <c r="A16" s="10" t="s">
        <v>17</v>
      </c>
      <c r="B16" s="59" t="s">
        <v>18</v>
      </c>
      <c r="C16" s="20">
        <v>0.4581587575842995</v>
      </c>
      <c r="D16" s="64">
        <v>8911739</v>
      </c>
      <c r="E16" s="29">
        <v>99.1</v>
      </c>
      <c r="F16" s="29">
        <v>100.1</v>
      </c>
      <c r="G16" s="29">
        <v>100.3</v>
      </c>
      <c r="H16" s="29">
        <v>100.4</v>
      </c>
      <c r="I16" s="29">
        <v>100</v>
      </c>
      <c r="J16" s="30">
        <v>102.4</v>
      </c>
      <c r="K16" s="29">
        <v>103.3</v>
      </c>
      <c r="L16" s="29">
        <v>103.9</v>
      </c>
      <c r="M16" s="29">
        <v>103.9</v>
      </c>
      <c r="N16" s="29">
        <v>103.4</v>
      </c>
      <c r="O16" s="30">
        <v>104.9</v>
      </c>
      <c r="P16" s="29">
        <v>106.8</v>
      </c>
      <c r="Q16" s="29">
        <v>107.2</v>
      </c>
      <c r="R16" s="29">
        <v>107.5</v>
      </c>
      <c r="S16" s="31">
        <v>106.6</v>
      </c>
      <c r="T16" s="29">
        <v>108.7</v>
      </c>
      <c r="U16" s="29">
        <v>111.1</v>
      </c>
      <c r="V16" s="29">
        <v>111.3</v>
      </c>
      <c r="W16" s="29">
        <v>111.9</v>
      </c>
      <c r="X16" s="29">
        <v>110.7</v>
      </c>
      <c r="Y16" s="16">
        <v>113.4</v>
      </c>
      <c r="Z16" s="5">
        <v>115</v>
      </c>
      <c r="AA16" s="5">
        <v>115.6</v>
      </c>
      <c r="AB16" s="5">
        <v>116.5</v>
      </c>
      <c r="AC16" s="17">
        <v>115.1</v>
      </c>
      <c r="AD16" s="30">
        <v>117.5</v>
      </c>
      <c r="AE16" s="29">
        <v>119.6</v>
      </c>
      <c r="AF16" s="29">
        <v>120.2</v>
      </c>
      <c r="AG16" s="29"/>
      <c r="AH16" s="31"/>
    </row>
    <row r="17" spans="1:34" ht="12.75">
      <c r="A17" s="10" t="s">
        <v>7</v>
      </c>
      <c r="B17" s="60" t="s">
        <v>27</v>
      </c>
      <c r="C17" s="20">
        <v>0.13725726886917997</v>
      </c>
      <c r="D17" s="64">
        <v>2669819</v>
      </c>
      <c r="E17" s="29">
        <v>99.1</v>
      </c>
      <c r="F17" s="29">
        <v>100.1</v>
      </c>
      <c r="G17" s="29">
        <v>100.3</v>
      </c>
      <c r="H17" s="29">
        <v>100.4</v>
      </c>
      <c r="I17" s="29">
        <v>100</v>
      </c>
      <c r="J17" s="30">
        <v>104.7</v>
      </c>
      <c r="K17" s="29">
        <v>105.6</v>
      </c>
      <c r="L17" s="29">
        <v>106.3</v>
      </c>
      <c r="M17" s="29">
        <v>106.2</v>
      </c>
      <c r="N17" s="29">
        <v>105.7</v>
      </c>
      <c r="O17" s="30">
        <v>110.2</v>
      </c>
      <c r="P17" s="29">
        <v>112</v>
      </c>
      <c r="Q17" s="29">
        <v>109.9</v>
      </c>
      <c r="R17" s="29">
        <v>110.2</v>
      </c>
      <c r="S17" s="31">
        <v>110.5</v>
      </c>
      <c r="T17" s="29">
        <v>110.9</v>
      </c>
      <c r="U17" s="29">
        <v>113.3</v>
      </c>
      <c r="V17" s="29">
        <v>113.5</v>
      </c>
      <c r="W17" s="29">
        <v>114.2</v>
      </c>
      <c r="X17" s="29">
        <v>113</v>
      </c>
      <c r="Y17" s="16">
        <v>117.4</v>
      </c>
      <c r="Z17" s="5">
        <v>119</v>
      </c>
      <c r="AA17" s="5">
        <v>119.6</v>
      </c>
      <c r="AB17" s="5">
        <v>120.5</v>
      </c>
      <c r="AC17" s="17">
        <v>119.1</v>
      </c>
      <c r="AD17" s="30">
        <v>123.5</v>
      </c>
      <c r="AE17" s="29">
        <v>125.7</v>
      </c>
      <c r="AF17" s="29">
        <v>126.3</v>
      </c>
      <c r="AG17" s="29"/>
      <c r="AH17" s="31"/>
    </row>
    <row r="18" spans="1:34" ht="12.75">
      <c r="A18" s="10" t="s">
        <v>26</v>
      </c>
      <c r="B18" s="60" t="s">
        <v>10</v>
      </c>
      <c r="C18" s="70">
        <v>0.0003074359976604018</v>
      </c>
      <c r="D18" s="64">
        <v>5980</v>
      </c>
      <c r="E18" s="29">
        <v>100</v>
      </c>
      <c r="F18" s="29">
        <v>100</v>
      </c>
      <c r="G18" s="29">
        <v>100</v>
      </c>
      <c r="H18" s="29">
        <v>100</v>
      </c>
      <c r="I18" s="29">
        <v>100</v>
      </c>
      <c r="J18" s="30">
        <v>104</v>
      </c>
      <c r="K18" s="29">
        <v>104</v>
      </c>
      <c r="L18" s="29">
        <v>104</v>
      </c>
      <c r="M18" s="29">
        <v>104</v>
      </c>
      <c r="N18" s="29">
        <v>104</v>
      </c>
      <c r="O18" s="30">
        <v>107.1</v>
      </c>
      <c r="P18" s="29">
        <v>107.1</v>
      </c>
      <c r="Q18" s="29">
        <v>107.1</v>
      </c>
      <c r="R18" s="29">
        <v>107.1</v>
      </c>
      <c r="S18" s="31">
        <v>107.1</v>
      </c>
      <c r="T18" s="29">
        <v>108.9</v>
      </c>
      <c r="U18" s="29">
        <v>108.9</v>
      </c>
      <c r="V18" s="29">
        <v>108.9</v>
      </c>
      <c r="W18" s="29">
        <v>108.9</v>
      </c>
      <c r="X18" s="29">
        <v>108.9</v>
      </c>
      <c r="Y18" s="16">
        <v>110.3</v>
      </c>
      <c r="Z18" s="5">
        <v>110.3</v>
      </c>
      <c r="AA18" s="5">
        <v>110.3</v>
      </c>
      <c r="AB18" s="5">
        <v>110.3</v>
      </c>
      <c r="AC18" s="17">
        <v>110.3</v>
      </c>
      <c r="AD18" s="30">
        <v>111.4</v>
      </c>
      <c r="AE18" s="29">
        <v>111.4</v>
      </c>
      <c r="AF18" s="29">
        <v>111.4</v>
      </c>
      <c r="AG18" s="29"/>
      <c r="AH18" s="31"/>
    </row>
    <row r="19" spans="1:34" ht="12.75">
      <c r="A19" s="10" t="s">
        <v>8</v>
      </c>
      <c r="B19" s="61" t="s">
        <v>11</v>
      </c>
      <c r="C19" s="20">
        <v>0.23956574819562573</v>
      </c>
      <c r="D19" s="64">
        <v>4659842</v>
      </c>
      <c r="E19" s="29">
        <v>98.9</v>
      </c>
      <c r="F19" s="29">
        <v>99.7</v>
      </c>
      <c r="G19" s="29">
        <v>100.3</v>
      </c>
      <c r="H19" s="29">
        <v>101</v>
      </c>
      <c r="I19" s="29">
        <v>100</v>
      </c>
      <c r="J19" s="30">
        <v>101.7</v>
      </c>
      <c r="K19" s="29">
        <v>102.9</v>
      </c>
      <c r="L19" s="29">
        <v>103.4</v>
      </c>
      <c r="M19" s="29">
        <v>103.3</v>
      </c>
      <c r="N19" s="29">
        <v>102.8</v>
      </c>
      <c r="O19" s="30">
        <v>103.9</v>
      </c>
      <c r="P19" s="29">
        <v>105.2</v>
      </c>
      <c r="Q19" s="29">
        <v>105.2</v>
      </c>
      <c r="R19" s="29">
        <v>105.6</v>
      </c>
      <c r="S19" s="31">
        <v>105</v>
      </c>
      <c r="T19" s="29">
        <v>107.1</v>
      </c>
      <c r="U19" s="29">
        <v>108</v>
      </c>
      <c r="V19" s="29">
        <v>107.8</v>
      </c>
      <c r="W19" s="29">
        <v>108.2</v>
      </c>
      <c r="X19" s="29">
        <v>107.8</v>
      </c>
      <c r="Y19" s="16">
        <v>109.2</v>
      </c>
      <c r="Z19" s="5">
        <v>110.1</v>
      </c>
      <c r="AA19" s="5">
        <v>110.4</v>
      </c>
      <c r="AB19" s="5">
        <v>110.7</v>
      </c>
      <c r="AC19" s="17">
        <v>110.1</v>
      </c>
      <c r="AD19" s="30">
        <v>111</v>
      </c>
      <c r="AE19" s="29">
        <v>112.1</v>
      </c>
      <c r="AF19" s="29">
        <v>112.5</v>
      </c>
      <c r="AG19" s="29"/>
      <c r="AH19" s="31"/>
    </row>
    <row r="20" spans="1:34" ht="12.75">
      <c r="A20" s="10" t="s">
        <v>19</v>
      </c>
      <c r="B20" s="60" t="s">
        <v>20</v>
      </c>
      <c r="C20" s="20">
        <v>0.08121101815656337</v>
      </c>
      <c r="D20" s="64">
        <v>1579652</v>
      </c>
      <c r="E20" s="29">
        <v>98.8</v>
      </c>
      <c r="F20" s="29">
        <v>99.3</v>
      </c>
      <c r="G20" s="29">
        <v>100.3</v>
      </c>
      <c r="H20" s="29">
        <v>101.6</v>
      </c>
      <c r="I20" s="29">
        <v>100</v>
      </c>
      <c r="J20" s="30">
        <v>101.3</v>
      </c>
      <c r="K20" s="29">
        <v>102.8</v>
      </c>
      <c r="L20" s="29">
        <v>103.4</v>
      </c>
      <c r="M20" s="29">
        <v>103.3</v>
      </c>
      <c r="N20" s="29">
        <v>102.7</v>
      </c>
      <c r="O20" s="30">
        <v>103.4</v>
      </c>
      <c r="P20" s="29">
        <v>104.2</v>
      </c>
      <c r="Q20" s="29">
        <v>104.2</v>
      </c>
      <c r="R20" s="29">
        <v>104.9</v>
      </c>
      <c r="S20" s="31">
        <v>104.2</v>
      </c>
      <c r="T20" s="29">
        <v>106.9</v>
      </c>
      <c r="U20" s="29">
        <v>106.9</v>
      </c>
      <c r="V20" s="29">
        <v>106.3</v>
      </c>
      <c r="W20" s="29">
        <v>106.7</v>
      </c>
      <c r="X20" s="29">
        <v>106.7</v>
      </c>
      <c r="Y20" s="16">
        <v>107</v>
      </c>
      <c r="Z20" s="5">
        <v>107.5</v>
      </c>
      <c r="AA20" s="5">
        <v>107.7</v>
      </c>
      <c r="AB20" s="5">
        <v>107.5</v>
      </c>
      <c r="AC20" s="17">
        <v>107.4</v>
      </c>
      <c r="AD20" s="30">
        <v>106.8</v>
      </c>
      <c r="AE20" s="29">
        <v>107</v>
      </c>
      <c r="AF20" s="29">
        <v>107.3</v>
      </c>
      <c r="AG20" s="29"/>
      <c r="AH20" s="31"/>
    </row>
    <row r="21" spans="1:34" ht="12.75">
      <c r="A21" s="10" t="s">
        <v>21</v>
      </c>
      <c r="B21" s="60" t="s">
        <v>22</v>
      </c>
      <c r="C21" s="20">
        <v>0.15835473003906236</v>
      </c>
      <c r="D21" s="64">
        <v>3080190</v>
      </c>
      <c r="E21" s="29">
        <v>98.9</v>
      </c>
      <c r="F21" s="29">
        <v>100</v>
      </c>
      <c r="G21" s="29">
        <v>100.4</v>
      </c>
      <c r="H21" s="29">
        <v>100.7</v>
      </c>
      <c r="I21" s="29">
        <v>100</v>
      </c>
      <c r="J21" s="30">
        <v>102</v>
      </c>
      <c r="K21" s="29">
        <v>102.9</v>
      </c>
      <c r="L21" s="29">
        <v>103.4</v>
      </c>
      <c r="M21" s="29">
        <v>103.3</v>
      </c>
      <c r="N21" s="29">
        <v>102.9</v>
      </c>
      <c r="O21" s="30">
        <v>104.1</v>
      </c>
      <c r="P21" s="29">
        <v>105.7</v>
      </c>
      <c r="Q21" s="29">
        <v>105.7</v>
      </c>
      <c r="R21" s="29">
        <v>105.9</v>
      </c>
      <c r="S21" s="31">
        <v>105.4</v>
      </c>
      <c r="T21" s="29">
        <v>107.1</v>
      </c>
      <c r="U21" s="29">
        <v>108.6</v>
      </c>
      <c r="V21" s="29">
        <v>108.6</v>
      </c>
      <c r="W21" s="29">
        <v>109</v>
      </c>
      <c r="X21" s="29">
        <v>108.3</v>
      </c>
      <c r="Y21" s="16">
        <v>110.2</v>
      </c>
      <c r="Z21" s="5">
        <v>111.4</v>
      </c>
      <c r="AA21" s="5">
        <v>111.8</v>
      </c>
      <c r="AB21" s="5">
        <v>112.3</v>
      </c>
      <c r="AC21" s="17">
        <v>111.4</v>
      </c>
      <c r="AD21" s="30">
        <v>113.1</v>
      </c>
      <c r="AE21" s="29">
        <v>114.8</v>
      </c>
      <c r="AF21" s="29">
        <v>115.2</v>
      </c>
      <c r="AG21" s="29"/>
      <c r="AH21" s="31"/>
    </row>
    <row r="22" spans="1:34" ht="12.75">
      <c r="A22" s="10" t="s">
        <v>9</v>
      </c>
      <c r="B22" s="61" t="s">
        <v>32</v>
      </c>
      <c r="C22" s="20">
        <v>0.16471078935323435</v>
      </c>
      <c r="D22" s="64">
        <v>3203823</v>
      </c>
      <c r="E22" s="29">
        <v>98.8</v>
      </c>
      <c r="F22" s="29">
        <v>99.9</v>
      </c>
      <c r="G22" s="29">
        <v>100.3</v>
      </c>
      <c r="H22" s="29">
        <v>100.9</v>
      </c>
      <c r="I22" s="29">
        <v>100</v>
      </c>
      <c r="J22" s="30">
        <v>102</v>
      </c>
      <c r="K22" s="29">
        <v>103.2</v>
      </c>
      <c r="L22" s="29">
        <v>103.4</v>
      </c>
      <c r="M22" s="29">
        <v>103.3</v>
      </c>
      <c r="N22" s="29">
        <v>103</v>
      </c>
      <c r="O22" s="30">
        <v>104</v>
      </c>
      <c r="P22" s="29">
        <v>105.4</v>
      </c>
      <c r="Q22" s="29">
        <v>105.3</v>
      </c>
      <c r="R22" s="29">
        <v>105.7</v>
      </c>
      <c r="S22" s="31">
        <v>105.1</v>
      </c>
      <c r="T22" s="29">
        <v>106.5</v>
      </c>
      <c r="U22" s="29">
        <v>107.6</v>
      </c>
      <c r="V22" s="29">
        <v>107.4</v>
      </c>
      <c r="W22" s="29">
        <v>107.9</v>
      </c>
      <c r="X22" s="29">
        <v>107.4</v>
      </c>
      <c r="Y22" s="16">
        <v>108.6</v>
      </c>
      <c r="Z22" s="5">
        <v>109.3</v>
      </c>
      <c r="AA22" s="5">
        <v>109.7</v>
      </c>
      <c r="AB22" s="5">
        <v>110.3</v>
      </c>
      <c r="AC22" s="17">
        <v>109.5</v>
      </c>
      <c r="AD22" s="30">
        <v>110.7</v>
      </c>
      <c r="AE22" s="29">
        <v>111.9</v>
      </c>
      <c r="AF22" s="29">
        <v>112.2</v>
      </c>
      <c r="AG22" s="29"/>
      <c r="AH22" s="31"/>
    </row>
    <row r="23" spans="1:34" ht="12.75">
      <c r="A23" s="10" t="s">
        <v>23</v>
      </c>
      <c r="B23" s="60" t="s">
        <v>24</v>
      </c>
      <c r="C23" s="20">
        <v>0.0685765810988657</v>
      </c>
      <c r="D23" s="64">
        <v>1333897</v>
      </c>
      <c r="E23" s="29">
        <v>98.8</v>
      </c>
      <c r="F23" s="29">
        <v>99.9</v>
      </c>
      <c r="G23" s="29">
        <v>100.3</v>
      </c>
      <c r="H23" s="29">
        <v>101</v>
      </c>
      <c r="I23" s="29">
        <v>100</v>
      </c>
      <c r="J23" s="30">
        <v>101.6</v>
      </c>
      <c r="K23" s="29">
        <v>103</v>
      </c>
      <c r="L23" s="29">
        <v>103</v>
      </c>
      <c r="M23" s="29">
        <v>103.1</v>
      </c>
      <c r="N23" s="29">
        <v>102.7</v>
      </c>
      <c r="O23" s="30">
        <v>103.7</v>
      </c>
      <c r="P23" s="29">
        <v>104.7</v>
      </c>
      <c r="Q23" s="29">
        <v>104.7</v>
      </c>
      <c r="R23" s="29">
        <v>105</v>
      </c>
      <c r="S23" s="31">
        <v>104.5</v>
      </c>
      <c r="T23" s="29">
        <v>105.6</v>
      </c>
      <c r="U23" s="29">
        <v>106.1</v>
      </c>
      <c r="V23" s="29">
        <v>105.7</v>
      </c>
      <c r="W23" s="29">
        <v>106</v>
      </c>
      <c r="X23" s="29">
        <v>105.9</v>
      </c>
      <c r="Y23" s="16">
        <v>106.2</v>
      </c>
      <c r="Z23" s="5">
        <v>106.5</v>
      </c>
      <c r="AA23" s="5">
        <v>106.7</v>
      </c>
      <c r="AB23" s="5">
        <v>107.2</v>
      </c>
      <c r="AC23" s="17">
        <v>106.7</v>
      </c>
      <c r="AD23" s="30">
        <v>107.2</v>
      </c>
      <c r="AE23" s="29">
        <v>108.1</v>
      </c>
      <c r="AF23" s="29">
        <v>108.4</v>
      </c>
      <c r="AG23" s="29"/>
      <c r="AH23" s="31"/>
    </row>
    <row r="24" spans="1:34" ht="12.75">
      <c r="A24" s="10" t="s">
        <v>25</v>
      </c>
      <c r="B24" s="60" t="s">
        <v>32</v>
      </c>
      <c r="C24" s="20">
        <v>0.09613420825436864</v>
      </c>
      <c r="D24" s="64">
        <v>1869926</v>
      </c>
      <c r="E24" s="29">
        <v>98.9</v>
      </c>
      <c r="F24" s="29">
        <v>100</v>
      </c>
      <c r="G24" s="29">
        <v>100.3</v>
      </c>
      <c r="H24" s="29">
        <v>100.8</v>
      </c>
      <c r="I24" s="29">
        <v>100</v>
      </c>
      <c r="J24" s="30">
        <v>102.2</v>
      </c>
      <c r="K24" s="29">
        <v>103.4</v>
      </c>
      <c r="L24" s="29">
        <v>103.7</v>
      </c>
      <c r="M24" s="29">
        <v>103.4</v>
      </c>
      <c r="N24" s="29">
        <v>103.2</v>
      </c>
      <c r="O24" s="30">
        <v>104.3</v>
      </c>
      <c r="P24" s="29">
        <v>105.8</v>
      </c>
      <c r="Q24" s="29">
        <v>105.8</v>
      </c>
      <c r="R24" s="29">
        <v>106.2</v>
      </c>
      <c r="S24" s="31">
        <v>105.5</v>
      </c>
      <c r="T24" s="29">
        <v>107.2</v>
      </c>
      <c r="U24" s="29">
        <v>108.7</v>
      </c>
      <c r="V24" s="29">
        <v>108.7</v>
      </c>
      <c r="W24" s="29">
        <v>109.2</v>
      </c>
      <c r="X24" s="29">
        <v>108.4</v>
      </c>
      <c r="Y24" s="16">
        <v>110.2</v>
      </c>
      <c r="Z24" s="5">
        <v>111.2</v>
      </c>
      <c r="AA24" s="5">
        <v>111.8</v>
      </c>
      <c r="AB24" s="5">
        <v>112.6</v>
      </c>
      <c r="AC24" s="17">
        <v>111.4</v>
      </c>
      <c r="AD24" s="30">
        <v>113.2</v>
      </c>
      <c r="AE24" s="29">
        <v>114.7</v>
      </c>
      <c r="AF24" s="29">
        <v>115</v>
      </c>
      <c r="AG24" s="29"/>
      <c r="AH24" s="31"/>
    </row>
    <row r="25" spans="1:34" s="1" customFormat="1" ht="12.75">
      <c r="A25" s="41" t="s">
        <v>33</v>
      </c>
      <c r="B25" s="62" t="s">
        <v>1</v>
      </c>
      <c r="C25" s="21">
        <v>1</v>
      </c>
      <c r="D25" s="40">
        <v>19451203</v>
      </c>
      <c r="E25" s="54">
        <v>99</v>
      </c>
      <c r="F25" s="55">
        <v>100</v>
      </c>
      <c r="G25" s="55">
        <v>100.3</v>
      </c>
      <c r="H25" s="55">
        <v>100.6</v>
      </c>
      <c r="I25" s="55">
        <v>100</v>
      </c>
      <c r="J25" s="54">
        <v>102.5</v>
      </c>
      <c r="K25" s="55">
        <v>103.5</v>
      </c>
      <c r="L25" s="55">
        <v>104</v>
      </c>
      <c r="M25" s="55">
        <v>104</v>
      </c>
      <c r="N25" s="56">
        <v>103.5</v>
      </c>
      <c r="O25" s="55">
        <v>105.2</v>
      </c>
      <c r="P25" s="55">
        <v>106.9</v>
      </c>
      <c r="Q25" s="55">
        <v>106.8</v>
      </c>
      <c r="R25" s="55">
        <v>107.1</v>
      </c>
      <c r="S25" s="56">
        <v>106.5</v>
      </c>
      <c r="T25" s="55">
        <v>108.3</v>
      </c>
      <c r="U25" s="55">
        <v>110.1</v>
      </c>
      <c r="V25" s="55">
        <v>110.1</v>
      </c>
      <c r="W25" s="55">
        <v>110.7</v>
      </c>
      <c r="X25" s="56">
        <v>109.8</v>
      </c>
      <c r="Y25" s="66">
        <v>112.1</v>
      </c>
      <c r="Z25" s="66">
        <v>113.4</v>
      </c>
      <c r="AA25" s="66">
        <v>113.9</v>
      </c>
      <c r="AB25" s="66">
        <v>114.6</v>
      </c>
      <c r="AC25" s="67">
        <v>113.5</v>
      </c>
      <c r="AD25" s="55">
        <v>115.6</v>
      </c>
      <c r="AE25" s="55">
        <v>117.4</v>
      </c>
      <c r="AF25" s="55">
        <v>117.9</v>
      </c>
      <c r="AG25" s="55"/>
      <c r="AH25" s="56"/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0" r:id="rId2"/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5"/>
  <sheetViews>
    <sheetView workbookViewId="0" topLeftCell="A1">
      <selection activeCell="B5" sqref="B5"/>
    </sheetView>
  </sheetViews>
  <sheetFormatPr defaultColWidth="9.140625" defaultRowHeight="12.75"/>
  <cols>
    <col min="1" max="1" width="6.8515625" style="3" customWidth="1"/>
    <col min="2" max="2" width="31.140625" style="4" customWidth="1"/>
    <col min="3" max="3" width="7.8515625" style="4" customWidth="1"/>
    <col min="4" max="4" width="10.00390625" style="4" customWidth="1"/>
    <col min="5" max="5" width="7.57421875" style="4" customWidth="1"/>
    <col min="6" max="6" width="7.7109375" style="4" customWidth="1"/>
    <col min="7" max="8" width="8.421875" style="4" customWidth="1"/>
    <col min="9" max="9" width="8.140625" style="4" customWidth="1"/>
    <col min="10" max="10" width="8.8515625" style="4" customWidth="1"/>
    <col min="11" max="11" width="7.8515625" style="4" customWidth="1"/>
    <col min="12" max="13" width="7.57421875" style="4" customWidth="1"/>
    <col min="14" max="14" width="9.57421875" style="4" customWidth="1"/>
    <col min="15" max="15" width="8.7109375" style="4" customWidth="1"/>
    <col min="16" max="16" width="8.8515625" style="4" customWidth="1"/>
    <col min="17" max="18" width="8.57421875" style="4" customWidth="1"/>
    <col min="19" max="19" width="10.00390625" style="4" customWidth="1"/>
    <col min="20" max="20" width="9.57421875" style="4" customWidth="1"/>
    <col min="21" max="21" width="9.421875" style="4" customWidth="1"/>
    <col min="22" max="22" width="9.28125" style="4" customWidth="1"/>
    <col min="23" max="23" width="9.8515625" style="4" customWidth="1"/>
    <col min="24" max="29" width="11.421875" style="4" customWidth="1"/>
    <col min="30" max="16384" width="9.140625" style="4" customWidth="1"/>
  </cols>
  <sheetData>
    <row r="2" spans="5:25" ht="12.75">
      <c r="E2" s="2" t="s">
        <v>36</v>
      </c>
      <c r="O2" s="2" t="s">
        <v>36</v>
      </c>
      <c r="Y2" s="2" t="s">
        <v>36</v>
      </c>
    </row>
    <row r="3" spans="5:25" ht="12.75">
      <c r="E3" s="2"/>
      <c r="O3" s="2"/>
      <c r="Y3" s="2"/>
    </row>
    <row r="4" spans="5:25" ht="12.75">
      <c r="E4" s="2" t="s">
        <v>3</v>
      </c>
      <c r="O4" s="2" t="s">
        <v>3</v>
      </c>
      <c r="Y4" s="2" t="s">
        <v>3</v>
      </c>
    </row>
    <row r="5" spans="5:10" ht="12.75">
      <c r="E5" s="68"/>
      <c r="F5" s="68"/>
      <c r="G5" s="68"/>
      <c r="H5" s="68"/>
      <c r="I5" s="68"/>
      <c r="J5" s="68"/>
    </row>
    <row r="7" ht="12.75">
      <c r="A7" s="2" t="s">
        <v>38</v>
      </c>
    </row>
    <row r="8" spans="1:29" ht="12.75">
      <c r="A8" s="7"/>
      <c r="B8" s="13" t="s">
        <v>5</v>
      </c>
      <c r="C8" s="35" t="s">
        <v>28</v>
      </c>
      <c r="D8" s="36">
        <v>1000</v>
      </c>
      <c r="E8" s="38">
        <v>2001</v>
      </c>
      <c r="F8" s="37"/>
      <c r="G8" s="37"/>
      <c r="H8" s="37"/>
      <c r="I8" s="37"/>
      <c r="J8" s="38">
        <v>2002</v>
      </c>
      <c r="K8" s="37"/>
      <c r="L8" s="37"/>
      <c r="M8" s="37"/>
      <c r="N8" s="39"/>
      <c r="O8" s="37">
        <v>2003</v>
      </c>
      <c r="P8" s="37"/>
      <c r="Q8" s="37"/>
      <c r="R8" s="37"/>
      <c r="S8" s="37"/>
      <c r="T8" s="38">
        <v>2004</v>
      </c>
      <c r="U8" s="37"/>
      <c r="V8" s="37"/>
      <c r="W8" s="8"/>
      <c r="X8" s="9"/>
      <c r="Y8" s="38">
        <v>2005</v>
      </c>
      <c r="Z8" s="37"/>
      <c r="AA8" s="37"/>
      <c r="AB8" s="8"/>
      <c r="AC8" s="9"/>
    </row>
    <row r="9" spans="1:29" ht="12.75">
      <c r="A9" s="11"/>
      <c r="B9" s="14"/>
      <c r="C9" s="27" t="s">
        <v>0</v>
      </c>
      <c r="D9" s="27" t="s">
        <v>29</v>
      </c>
      <c r="E9" s="26" t="s">
        <v>12</v>
      </c>
      <c r="F9" s="25" t="s">
        <v>13</v>
      </c>
      <c r="G9" s="25" t="s">
        <v>14</v>
      </c>
      <c r="H9" s="25" t="s">
        <v>15</v>
      </c>
      <c r="I9" s="25" t="s">
        <v>16</v>
      </c>
      <c r="J9" s="26" t="s">
        <v>12</v>
      </c>
      <c r="K9" s="25" t="s">
        <v>13</v>
      </c>
      <c r="L9" s="25" t="s">
        <v>14</v>
      </c>
      <c r="M9" s="25" t="s">
        <v>15</v>
      </c>
      <c r="N9" s="28" t="s">
        <v>16</v>
      </c>
      <c r="O9" s="25" t="s">
        <v>12</v>
      </c>
      <c r="P9" s="25" t="s">
        <v>13</v>
      </c>
      <c r="Q9" s="25" t="s">
        <v>14</v>
      </c>
      <c r="R9" s="25" t="s">
        <v>15</v>
      </c>
      <c r="S9" s="25" t="s">
        <v>16</v>
      </c>
      <c r="T9" s="15" t="s">
        <v>12</v>
      </c>
      <c r="U9" s="6" t="s">
        <v>13</v>
      </c>
      <c r="V9" s="6" t="s">
        <v>14</v>
      </c>
      <c r="W9" s="6" t="s">
        <v>15</v>
      </c>
      <c r="X9" s="12" t="s">
        <v>16</v>
      </c>
      <c r="Y9" s="26" t="s">
        <v>12</v>
      </c>
      <c r="Z9" s="25" t="s">
        <v>13</v>
      </c>
      <c r="AA9" s="25" t="s">
        <v>14</v>
      </c>
      <c r="AB9" s="25" t="s">
        <v>15</v>
      </c>
      <c r="AC9" s="28" t="s">
        <v>16</v>
      </c>
    </row>
    <row r="10" spans="1:29" ht="25.5">
      <c r="A10" s="42" t="s">
        <v>30</v>
      </c>
      <c r="B10" s="43" t="s">
        <v>34</v>
      </c>
      <c r="C10" s="44">
        <v>1</v>
      </c>
      <c r="D10" s="45">
        <v>19451203</v>
      </c>
      <c r="E10" s="47">
        <f>(Kuntatalous!J10-Kuntatalous!E10)/Kuntatalous!E10*100</f>
        <v>3.535353535353535</v>
      </c>
      <c r="F10" s="46">
        <f>(Kuntatalous!K10-Kuntatalous!F10)/Kuntatalous!F10*100</f>
        <v>3.5000000000000004</v>
      </c>
      <c r="G10" s="46">
        <f>(Kuntatalous!L10-Kuntatalous!G10)/Kuntatalous!G10*100</f>
        <v>3.6889332003988065</v>
      </c>
      <c r="H10" s="46">
        <f>(Kuntatalous!M10-Kuntatalous!H10)/Kuntatalous!H10*100</f>
        <v>3.379721669980125</v>
      </c>
      <c r="I10" s="46">
        <f>(Kuntatalous!N10-Kuntatalous!I10)/Kuntatalous!I10*100</f>
        <v>3.5000000000000004</v>
      </c>
      <c r="J10" s="47">
        <f>(Kuntatalous!O10-Kuntatalous!J10)/Kuntatalous!J10*100</f>
        <v>2.6341463414634174</v>
      </c>
      <c r="K10" s="46">
        <f>(Kuntatalous!P10-Kuntatalous!K10)/Kuntatalous!K10*100</f>
        <v>3.2850241545893777</v>
      </c>
      <c r="L10" s="46">
        <f>(Kuntatalous!Q10-Kuntatalous!L10)/Kuntatalous!L10*100</f>
        <v>2.69230769230769</v>
      </c>
      <c r="M10" s="46">
        <f>(Kuntatalous!R10-Kuntatalous!M10)/Kuntatalous!M10*100</f>
        <v>2.9807692307692255</v>
      </c>
      <c r="N10" s="48">
        <f>(Kuntatalous!S10-Kuntatalous!N10)/Kuntatalous!N10*100</f>
        <v>2.898550724637681</v>
      </c>
      <c r="O10" s="46">
        <f>(Kuntatalous!T10-Kuntatalous!O10)/Kuntatalous!O10*100</f>
        <v>2.9467680608364963</v>
      </c>
      <c r="P10" s="46">
        <f>(Kuntatalous!U10-Kuntatalous!P10)/Kuntatalous!P10*100</f>
        <v>2.9934518241346946</v>
      </c>
      <c r="Q10" s="46">
        <f>(Kuntatalous!V10-Kuntatalous!Q10)/Kuntatalous!Q10*100</f>
        <v>3.0898876404494358</v>
      </c>
      <c r="R10" s="46">
        <f>(Kuntatalous!W10-Kuntatalous!R10)/Kuntatalous!R10*100</f>
        <v>3.361344537815134</v>
      </c>
      <c r="S10" s="46">
        <f>(Kuntatalous!X10-Kuntatalous!S10)/Kuntatalous!S10*100</f>
        <v>3.098591549295772</v>
      </c>
      <c r="T10" s="49">
        <f>(Kuntatalous!Y10-Kuntatalous!T10)/Kuntatalous!T10*100</f>
        <v>3.508771929824559</v>
      </c>
      <c r="U10" s="50">
        <f>(Kuntatalous!Z10-Kuntatalous!U10)/Kuntatalous!U10*100</f>
        <v>2.9972752043596835</v>
      </c>
      <c r="V10" s="50">
        <f>(Kuntatalous!AA10-Kuntatalous!V10)/Kuntatalous!V10*100</f>
        <v>3.451407811080846</v>
      </c>
      <c r="W10" s="50">
        <f>(Kuntatalous!AB10-Kuntatalous!W10)/Kuntatalous!W10*100</f>
        <v>3.5230352303522956</v>
      </c>
      <c r="X10" s="51">
        <f>(Kuntatalous!AC10-Kuntatalous!X10)/Kuntatalous!X10*100</f>
        <v>3.3697632058287823</v>
      </c>
      <c r="Y10" s="47">
        <f>(Kuntatalous!AD10-Kuntatalous!Y10)/Kuntatalous!Y10*100</f>
        <v>3.12221231043711</v>
      </c>
      <c r="Z10" s="46">
        <f>(Kuntatalous!AE10-Kuntatalous!Z10)/Kuntatalous!Z10*100</f>
        <v>3.527336860670194</v>
      </c>
      <c r="AA10" s="46">
        <f>(Kuntatalous!AF10-Kuntatalous!AA10)/Kuntatalous!AA10*100</f>
        <v>3.511852502194908</v>
      </c>
      <c r="AB10" s="46">
        <f>(Kuntatalous!AG10-Kuntatalous!AB10)/Kuntatalous!AB10*100</f>
        <v>-100</v>
      </c>
      <c r="AC10" s="48">
        <f>(Kuntatalous!AH10-Kuntatalous!AC10)/Kuntatalous!AC10*100</f>
        <v>-100</v>
      </c>
    </row>
    <row r="11" spans="1:29" ht="12.75">
      <c r="A11" s="10"/>
      <c r="B11" s="23"/>
      <c r="C11" s="19"/>
      <c r="D11" s="18"/>
      <c r="E11" s="30"/>
      <c r="F11" s="29"/>
      <c r="G11" s="29"/>
      <c r="H11" s="29"/>
      <c r="I11" s="29"/>
      <c r="J11" s="30"/>
      <c r="K11" s="29"/>
      <c r="L11" s="29"/>
      <c r="M11" s="29"/>
      <c r="N11" s="31"/>
      <c r="O11" s="29"/>
      <c r="P11" s="29"/>
      <c r="Q11" s="29"/>
      <c r="R11" s="29"/>
      <c r="S11" s="29"/>
      <c r="T11" s="16"/>
      <c r="U11" s="5"/>
      <c r="V11" s="5"/>
      <c r="W11" s="5"/>
      <c r="X11" s="17"/>
      <c r="Y11" s="30"/>
      <c r="Z11" s="29"/>
      <c r="AA11" s="29"/>
      <c r="AB11" s="29"/>
      <c r="AC11" s="31"/>
    </row>
    <row r="12" spans="1:29" ht="12.75">
      <c r="A12" s="10"/>
      <c r="B12" s="24" t="s">
        <v>4</v>
      </c>
      <c r="C12" s="19"/>
      <c r="D12" s="18"/>
      <c r="E12" s="30"/>
      <c r="F12" s="29"/>
      <c r="G12" s="29"/>
      <c r="H12" s="29"/>
      <c r="I12" s="29"/>
      <c r="J12" s="30"/>
      <c r="K12" s="29"/>
      <c r="L12" s="29"/>
      <c r="M12" s="29"/>
      <c r="N12" s="31"/>
      <c r="O12" s="29"/>
      <c r="P12" s="29"/>
      <c r="Q12" s="29"/>
      <c r="R12" s="29"/>
      <c r="S12" s="29"/>
      <c r="T12" s="16"/>
      <c r="U12" s="5"/>
      <c r="V12" s="5"/>
      <c r="W12" s="5"/>
      <c r="X12" s="17"/>
      <c r="Y12" s="30"/>
      <c r="Z12" s="29"/>
      <c r="AA12" s="29"/>
      <c r="AB12" s="29"/>
      <c r="AC12" s="31"/>
    </row>
    <row r="13" spans="1:29" ht="12.75">
      <c r="A13" s="10"/>
      <c r="B13" s="23"/>
      <c r="C13" s="65"/>
      <c r="D13" s="18"/>
      <c r="E13" s="30"/>
      <c r="F13" s="29"/>
      <c r="G13" s="29"/>
      <c r="H13" s="29"/>
      <c r="I13" s="29"/>
      <c r="J13" s="30"/>
      <c r="K13" s="29"/>
      <c r="L13" s="29"/>
      <c r="M13" s="29"/>
      <c r="N13" s="31"/>
      <c r="O13" s="29"/>
      <c r="P13" s="29"/>
      <c r="Q13" s="29"/>
      <c r="R13" s="29"/>
      <c r="S13" s="29"/>
      <c r="T13" s="16"/>
      <c r="U13" s="5"/>
      <c r="V13" s="5"/>
      <c r="W13" s="5"/>
      <c r="X13" s="17"/>
      <c r="Y13" s="30"/>
      <c r="Z13" s="29"/>
      <c r="AA13" s="29"/>
      <c r="AB13" s="29"/>
      <c r="AC13" s="31"/>
    </row>
    <row r="14" spans="1:29" ht="15">
      <c r="A14" s="7" t="s">
        <v>37</v>
      </c>
      <c r="B14" s="57" t="s">
        <v>31</v>
      </c>
      <c r="C14" s="20">
        <v>1</v>
      </c>
      <c r="D14" s="63">
        <v>19451203</v>
      </c>
      <c r="E14" s="32">
        <f>(Kuntatalous!J14-Kuntatalous!E14)/Kuntatalous!E14*100</f>
        <v>3.535353535353535</v>
      </c>
      <c r="F14" s="33">
        <f>(Kuntatalous!K14-Kuntatalous!F14)/Kuntatalous!F14*100</f>
        <v>3.5000000000000004</v>
      </c>
      <c r="G14" s="33">
        <f>(Kuntatalous!L14-Kuntatalous!G14)/Kuntatalous!G14*100</f>
        <v>3.6889332003988065</v>
      </c>
      <c r="H14" s="33">
        <f>(Kuntatalous!M14-Kuntatalous!H14)/Kuntatalous!H14*100</f>
        <v>3.379721669980125</v>
      </c>
      <c r="I14" s="33">
        <f>(Kuntatalous!N14-Kuntatalous!I14)/Kuntatalous!I14*100</f>
        <v>3.5000000000000004</v>
      </c>
      <c r="J14" s="32">
        <f>(Kuntatalous!O14-Kuntatalous!J14)/Kuntatalous!J14*100</f>
        <v>2.6341463414634174</v>
      </c>
      <c r="K14" s="33">
        <f>(Kuntatalous!P14-Kuntatalous!K14)/Kuntatalous!K14*100</f>
        <v>3.2850241545893777</v>
      </c>
      <c r="L14" s="33">
        <f>(Kuntatalous!Q14-Kuntatalous!L14)/Kuntatalous!L14*100</f>
        <v>2.69230769230769</v>
      </c>
      <c r="M14" s="33">
        <f>(Kuntatalous!R14-Kuntatalous!M14)/Kuntatalous!M14*100</f>
        <v>2.9807692307692255</v>
      </c>
      <c r="N14" s="34">
        <f>(Kuntatalous!S14-Kuntatalous!N14)/Kuntatalous!N14*100</f>
        <v>2.898550724637681</v>
      </c>
      <c r="O14" s="33">
        <f>(Kuntatalous!T14-Kuntatalous!O14)/Kuntatalous!O14*100</f>
        <v>2.9467680608364963</v>
      </c>
      <c r="P14" s="33">
        <f>(Kuntatalous!U14-Kuntatalous!P14)/Kuntatalous!P14*100</f>
        <v>2.9934518241346946</v>
      </c>
      <c r="Q14" s="33">
        <f>(Kuntatalous!V14-Kuntatalous!Q14)/Kuntatalous!Q14*100</f>
        <v>3.0898876404494358</v>
      </c>
      <c r="R14" s="33">
        <f>(Kuntatalous!W14-Kuntatalous!R14)/Kuntatalous!R14*100</f>
        <v>3.361344537815134</v>
      </c>
      <c r="S14" s="33">
        <f>(Kuntatalous!X14-Kuntatalous!S14)/Kuntatalous!S14*100</f>
        <v>3.098591549295772</v>
      </c>
      <c r="T14" s="52">
        <f>(Kuntatalous!Y14-Kuntatalous!T14)/Kuntatalous!T14*100</f>
        <v>3.508771929824559</v>
      </c>
      <c r="U14" s="53">
        <f>(Kuntatalous!Z14-Kuntatalous!U14)/Kuntatalous!U14*100</f>
        <v>2.9972752043596835</v>
      </c>
      <c r="V14" s="53">
        <f>(Kuntatalous!AA14-Kuntatalous!V14)/Kuntatalous!V14*100</f>
        <v>3.451407811080846</v>
      </c>
      <c r="W14" s="53">
        <f>(Kuntatalous!AB14-Kuntatalous!W14)/Kuntatalous!W14*100</f>
        <v>3.5230352303522956</v>
      </c>
      <c r="X14" s="22">
        <f>(Kuntatalous!AC14-Kuntatalous!X14)/Kuntatalous!X14*100</f>
        <v>3.3697632058287823</v>
      </c>
      <c r="Y14" s="32">
        <f>(Kuntatalous!AD14-Kuntatalous!Y14)/Kuntatalous!Y14*100</f>
        <v>3.12221231043711</v>
      </c>
      <c r="Z14" s="33">
        <f>(Kuntatalous!AE14-Kuntatalous!Z14)/Kuntatalous!Z14*100</f>
        <v>3.527336860670194</v>
      </c>
      <c r="AA14" s="33">
        <f>(Kuntatalous!AF14-Kuntatalous!AA14)/Kuntatalous!AA14*100</f>
        <v>3.511852502194908</v>
      </c>
      <c r="AB14" s="33">
        <f>(Kuntatalous!AG14-Kuntatalous!AB14)/Kuntatalous!AB14*100</f>
        <v>-100</v>
      </c>
      <c r="AC14" s="34">
        <f>(Kuntatalous!AH14-Kuntatalous!AC14)/Kuntatalous!AC14*100</f>
        <v>-100</v>
      </c>
    </row>
    <row r="15" spans="1:29" ht="12.75">
      <c r="A15" s="10" t="s">
        <v>6</v>
      </c>
      <c r="B15" s="58" t="s">
        <v>35</v>
      </c>
      <c r="C15" s="20">
        <v>0.5957234624511399</v>
      </c>
      <c r="D15" s="64">
        <v>11587538</v>
      </c>
      <c r="E15" s="30">
        <f>(Kuntatalous!J15-Kuntatalous!E15)/Kuntatalous!E15*100</f>
        <v>3.8345105953582355</v>
      </c>
      <c r="F15" s="29">
        <f>(Kuntatalous!K15-Kuntatalous!F15)/Kuntatalous!F15*100</f>
        <v>3.6963036963036995</v>
      </c>
      <c r="G15" s="29">
        <f>(Kuntatalous!L15-Kuntatalous!G15)/Kuntatalous!G15*100</f>
        <v>4.187437686939186</v>
      </c>
      <c r="H15" s="29">
        <f>(Kuntatalous!M15-Kuntatalous!H15)/Kuntatalous!H15*100</f>
        <v>3.9840637450199203</v>
      </c>
      <c r="I15" s="29">
        <f>(Kuntatalous!N15-Kuntatalous!I15)/Kuntatalous!I15*100</f>
        <v>3.9000000000000057</v>
      </c>
      <c r="J15" s="30">
        <f>(Kuntatalous!O15-Kuntatalous!J15)/Kuntatalous!J15*100</f>
        <v>3.1098153547133025</v>
      </c>
      <c r="K15" s="29">
        <f>(Kuntatalous!P15-Kuntatalous!K15)/Kuntatalous!K15*100</f>
        <v>4.046242774566477</v>
      </c>
      <c r="L15" s="29">
        <f>(Kuntatalous!Q15-Kuntatalous!L15)/Kuntatalous!L15*100</f>
        <v>3.253588516746417</v>
      </c>
      <c r="M15" s="29">
        <f>(Kuntatalous!R15-Kuntatalous!M15)/Kuntatalous!M15*100</f>
        <v>3.5440613026819814</v>
      </c>
      <c r="N15" s="31">
        <f>(Kuntatalous!S15-Kuntatalous!N15)/Kuntatalous!N15*100</f>
        <v>3.464870067372468</v>
      </c>
      <c r="O15" s="29">
        <f>(Kuntatalous!T15-Kuntatalous!O15)/Kuntatalous!O15*100</f>
        <v>3.016022620169654</v>
      </c>
      <c r="P15" s="29">
        <f>(Kuntatalous!U15-Kuntatalous!P15)/Kuntatalous!P15*100</f>
        <v>3.3333333333333277</v>
      </c>
      <c r="Q15" s="29">
        <f>(Kuntatalous!V15-Kuntatalous!Q15)/Kuntatalous!Q15*100</f>
        <v>3.6144578313252933</v>
      </c>
      <c r="R15" s="29">
        <f>(Kuntatalous!W15-Kuntatalous!R15)/Kuntatalous!R15*100</f>
        <v>3.9777983348751267</v>
      </c>
      <c r="S15" s="29">
        <f>(Kuntatalous!X15-Kuntatalous!S15)/Kuntatalous!S15*100</f>
        <v>3.53488372093023</v>
      </c>
      <c r="T15" s="16">
        <f>(Kuntatalous!Y15-Kuntatalous!T15)/Kuntatalous!T15*100</f>
        <v>4.574565416285453</v>
      </c>
      <c r="U15" s="5">
        <f>(Kuntatalous!Z15-Kuntatalous!U15)/Kuntatalous!U15*100</f>
        <v>3.8530465949820893</v>
      </c>
      <c r="V15" s="5">
        <f>(Kuntatalous!AA15-Kuntatalous!V15)/Kuntatalous!V15*100</f>
        <v>4.203935599284439</v>
      </c>
      <c r="W15" s="5">
        <f>(Kuntatalous!AB15-Kuntatalous!W15)/Kuntatalous!W15*100</f>
        <v>4.448398576512455</v>
      </c>
      <c r="X15" s="17">
        <f>(Kuntatalous!AC15-Kuntatalous!X15)/Kuntatalous!X15*100</f>
        <v>4.222821203953282</v>
      </c>
      <c r="Y15" s="30">
        <f>(Kuntatalous!AD15-Kuntatalous!Y15)/Kuntatalous!Y15*100</f>
        <v>4.024496937882772</v>
      </c>
      <c r="Z15" s="29">
        <f>(Kuntatalous!AE15-Kuntatalous!Z15)/Kuntatalous!Z15*100</f>
        <v>4.4003451251078465</v>
      </c>
      <c r="AA15" s="29">
        <f>(Kuntatalous!AF15-Kuntatalous!AA15)/Kuntatalous!AA15*100</f>
        <v>4.377682403433472</v>
      </c>
      <c r="AB15" s="29">
        <f>(Kuntatalous!AG15-Kuntatalous!AB15)/Kuntatalous!AB15*100</f>
        <v>-100</v>
      </c>
      <c r="AC15" s="31">
        <f>(Kuntatalous!AH15-Kuntatalous!AC15)/Kuntatalous!AC15*100</f>
        <v>-100</v>
      </c>
    </row>
    <row r="16" spans="1:29" ht="12.75">
      <c r="A16" s="10" t="s">
        <v>17</v>
      </c>
      <c r="B16" s="59" t="s">
        <v>18</v>
      </c>
      <c r="C16" s="20">
        <v>0.4581587575842995</v>
      </c>
      <c r="D16" s="64">
        <v>8911739</v>
      </c>
      <c r="E16" s="30">
        <f>(Kuntatalous!J16-Kuntatalous!E16)/Kuntatalous!E16*100</f>
        <v>3.3299697275479425</v>
      </c>
      <c r="F16" s="29">
        <f>(Kuntatalous!K16-Kuntatalous!F16)/Kuntatalous!F16*100</f>
        <v>3.1968031968031996</v>
      </c>
      <c r="G16" s="29">
        <f>(Kuntatalous!L16-Kuntatalous!G16)/Kuntatalous!G16*100</f>
        <v>3.5892323030907365</v>
      </c>
      <c r="H16" s="29">
        <f>(Kuntatalous!M16-Kuntatalous!H16)/Kuntatalous!H16*100</f>
        <v>3.48605577689243</v>
      </c>
      <c r="I16" s="29">
        <f>(Kuntatalous!N16-Kuntatalous!I16)/Kuntatalous!I16*100</f>
        <v>3.4000000000000057</v>
      </c>
      <c r="J16" s="30">
        <f>(Kuntatalous!O16-Kuntatalous!J16)/Kuntatalous!J16*100</f>
        <v>2.44140625</v>
      </c>
      <c r="K16" s="29">
        <f>(Kuntatalous!P16-Kuntatalous!K16)/Kuntatalous!K16*100</f>
        <v>3.388189738625363</v>
      </c>
      <c r="L16" s="29">
        <f>(Kuntatalous!Q16-Kuntatalous!L16)/Kuntatalous!L16*100</f>
        <v>3.1761308950914313</v>
      </c>
      <c r="M16" s="29">
        <f>(Kuntatalous!R16-Kuntatalous!M16)/Kuntatalous!M16*100</f>
        <v>3.464870067372468</v>
      </c>
      <c r="N16" s="31">
        <f>(Kuntatalous!S16-Kuntatalous!N16)/Kuntatalous!N16*100</f>
        <v>3.0947775628626584</v>
      </c>
      <c r="O16" s="29">
        <f>(Kuntatalous!T16-Kuntatalous!O16)/Kuntatalous!O16*100</f>
        <v>3.6224976167778813</v>
      </c>
      <c r="P16" s="29">
        <f>(Kuntatalous!U16-Kuntatalous!P16)/Kuntatalous!P16*100</f>
        <v>4.026217228464417</v>
      </c>
      <c r="Q16" s="29">
        <f>(Kuntatalous!V16-Kuntatalous!Q16)/Kuntatalous!Q16*100</f>
        <v>3.824626865671636</v>
      </c>
      <c r="R16" s="29">
        <f>(Kuntatalous!W16-Kuntatalous!R16)/Kuntatalous!R16*100</f>
        <v>4.093023255813959</v>
      </c>
      <c r="S16" s="29">
        <f>(Kuntatalous!X16-Kuntatalous!S16)/Kuntatalous!S16*100</f>
        <v>3.8461538461538547</v>
      </c>
      <c r="T16" s="16">
        <f>(Kuntatalous!Y16-Kuntatalous!T16)/Kuntatalous!T16*100</f>
        <v>4.323827046918126</v>
      </c>
      <c r="U16" s="5">
        <f>(Kuntatalous!Z16-Kuntatalous!U16)/Kuntatalous!U16*100</f>
        <v>3.5103510351035156</v>
      </c>
      <c r="V16" s="5">
        <f>(Kuntatalous!AA16-Kuntatalous!V16)/Kuntatalous!V16*100</f>
        <v>3.863432165318955</v>
      </c>
      <c r="W16" s="5">
        <f>(Kuntatalous!AB16-Kuntatalous!W16)/Kuntatalous!W16*100</f>
        <v>4.110813226094722</v>
      </c>
      <c r="X16" s="17">
        <f>(Kuntatalous!AC16-Kuntatalous!X16)/Kuntatalous!X16*100</f>
        <v>3.974706413730796</v>
      </c>
      <c r="Y16" s="30">
        <f>(Kuntatalous!AD16-Kuntatalous!Y16)/Kuntatalous!Y16*100</f>
        <v>3.6155202821869437</v>
      </c>
      <c r="Z16" s="29">
        <f>(Kuntatalous!AE16-Kuntatalous!Z16)/Kuntatalous!Z16*100</f>
        <v>3.999999999999995</v>
      </c>
      <c r="AA16" s="29">
        <f>(Kuntatalous!AF16-Kuntatalous!AA16)/Kuntatalous!AA16*100</f>
        <v>3.979238754325267</v>
      </c>
      <c r="AB16" s="29">
        <f>(Kuntatalous!AG16-Kuntatalous!AB16)/Kuntatalous!AB16*100</f>
        <v>-100</v>
      </c>
      <c r="AC16" s="31">
        <f>(Kuntatalous!AH16-Kuntatalous!AC16)/Kuntatalous!AC16*100</f>
        <v>-100</v>
      </c>
    </row>
    <row r="17" spans="1:29" ht="12.75">
      <c r="A17" s="10" t="s">
        <v>7</v>
      </c>
      <c r="B17" s="60" t="s">
        <v>27</v>
      </c>
      <c r="C17" s="20">
        <v>0.13725726886917997</v>
      </c>
      <c r="D17" s="64">
        <v>2669819</v>
      </c>
      <c r="E17" s="30">
        <f>(Kuntatalous!J17-Kuntatalous!E17)/Kuntatalous!E17*100</f>
        <v>5.650857719475287</v>
      </c>
      <c r="F17" s="29">
        <f>(Kuntatalous!K17-Kuntatalous!F17)/Kuntatalous!F17*100</f>
        <v>5.494505494505495</v>
      </c>
      <c r="G17" s="29">
        <f>(Kuntatalous!L17-Kuntatalous!G17)/Kuntatalous!G17*100</f>
        <v>5.982053838484546</v>
      </c>
      <c r="H17" s="29">
        <f>(Kuntatalous!M17-Kuntatalous!H17)/Kuntatalous!H17*100</f>
        <v>5.776892430278881</v>
      </c>
      <c r="I17" s="29">
        <f>(Kuntatalous!N17-Kuntatalous!I17)/Kuntatalous!I17*100</f>
        <v>5.700000000000003</v>
      </c>
      <c r="J17" s="30">
        <f>(Kuntatalous!O17-Kuntatalous!J17)/Kuntatalous!J17*100</f>
        <v>5.253104106972302</v>
      </c>
      <c r="K17" s="29">
        <f>(Kuntatalous!P17-Kuntatalous!K17)/Kuntatalous!K17*100</f>
        <v>6.060606060606066</v>
      </c>
      <c r="L17" s="29">
        <f>(Kuntatalous!Q17-Kuntatalous!L17)/Kuntatalous!L17*100</f>
        <v>3.3866415804327454</v>
      </c>
      <c r="M17" s="29">
        <f>(Kuntatalous!R17-Kuntatalous!M17)/Kuntatalous!M17*100</f>
        <v>3.766478342749529</v>
      </c>
      <c r="N17" s="31">
        <f>(Kuntatalous!S17-Kuntatalous!N17)/Kuntatalous!N17*100</f>
        <v>4.541154210028379</v>
      </c>
      <c r="O17" s="29">
        <f>(Kuntatalous!T17-Kuntatalous!O17)/Kuntatalous!O17*100</f>
        <v>0.6352087114337593</v>
      </c>
      <c r="P17" s="29">
        <f>(Kuntatalous!U17-Kuntatalous!P17)/Kuntatalous!P17*100</f>
        <v>1.1607142857142831</v>
      </c>
      <c r="Q17" s="29">
        <f>(Kuntatalous!V17-Kuntatalous!Q17)/Kuntatalous!Q17*100</f>
        <v>3.2757051865332065</v>
      </c>
      <c r="R17" s="29">
        <f>(Kuntatalous!W17-Kuntatalous!R17)/Kuntatalous!R17*100</f>
        <v>3.6297640653357535</v>
      </c>
      <c r="S17" s="29">
        <f>(Kuntatalous!X17-Kuntatalous!S17)/Kuntatalous!S17*100</f>
        <v>2.262443438914027</v>
      </c>
      <c r="T17" s="16">
        <f>(Kuntatalous!Y17-Kuntatalous!T17)/Kuntatalous!T17*100</f>
        <v>5.861136158701533</v>
      </c>
      <c r="U17" s="5">
        <f>(Kuntatalous!Z17-Kuntatalous!U17)/Kuntatalous!U17*100</f>
        <v>5.030891438658432</v>
      </c>
      <c r="V17" s="5">
        <f>(Kuntatalous!AA17-Kuntatalous!V17)/Kuntatalous!V17*100</f>
        <v>5.374449339207043</v>
      </c>
      <c r="W17" s="5">
        <f>(Kuntatalous!AB17-Kuntatalous!W17)/Kuntatalous!W17*100</f>
        <v>5.516637478108579</v>
      </c>
      <c r="X17" s="17">
        <f>(Kuntatalous!AC17-Kuntatalous!X17)/Kuntatalous!X17*100</f>
        <v>5.39823008849557</v>
      </c>
      <c r="Y17" s="30">
        <f>(Kuntatalous!AD17-Kuntatalous!Y17)/Kuntatalous!Y17*100</f>
        <v>5.1959114139693305</v>
      </c>
      <c r="Z17" s="29">
        <f>(Kuntatalous!AE17-Kuntatalous!Z17)/Kuntatalous!Z17*100</f>
        <v>5.630252100840338</v>
      </c>
      <c r="AA17" s="29">
        <f>(Kuntatalous!AF17-Kuntatalous!AA17)/Kuntatalous!AA17*100</f>
        <v>5.602006688963213</v>
      </c>
      <c r="AB17" s="29">
        <f>(Kuntatalous!AG17-Kuntatalous!AB17)/Kuntatalous!AB17*100</f>
        <v>-100</v>
      </c>
      <c r="AC17" s="31">
        <f>(Kuntatalous!AH17-Kuntatalous!AC17)/Kuntatalous!AC17*100</f>
        <v>-100</v>
      </c>
    </row>
    <row r="18" spans="1:29" ht="12.75">
      <c r="A18" s="10" t="s">
        <v>26</v>
      </c>
      <c r="B18" s="60" t="s">
        <v>10</v>
      </c>
      <c r="C18" s="20">
        <v>0.0003074359976604018</v>
      </c>
      <c r="D18" s="64">
        <v>5980</v>
      </c>
      <c r="E18" s="30">
        <f>(Kuntatalous!J18-Kuntatalous!E18)/Kuntatalous!E18*100</f>
        <v>4</v>
      </c>
      <c r="F18" s="29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30">
        <f>(Kuntatalous!O18-Kuntatalous!J18)/Kuntatalous!J18*100</f>
        <v>2.9807692307692255</v>
      </c>
      <c r="K18" s="29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31">
        <f>(Kuntatalous!S18-Kuntatalous!N18)/Kuntatalous!N18*100</f>
        <v>2.9807692307692255</v>
      </c>
      <c r="O18" s="29">
        <f>(Kuntatalous!T18-Kuntatalous!O18)/Kuntatalous!O18*100</f>
        <v>1.6806722689075737</v>
      </c>
      <c r="P18" s="29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16">
        <f>(Kuntatalous!Y18-Kuntatalous!T18)/Kuntatalous!T18*100</f>
        <v>1.2855831037649141</v>
      </c>
      <c r="U18" s="5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17">
        <f>(Kuntatalous!AC18-Kuntatalous!X18)/Kuntatalous!X18*100</f>
        <v>1.2855831037649141</v>
      </c>
      <c r="Y18" s="30">
        <f>(Kuntatalous!AD18-Kuntatalous!Y18)/Kuntatalous!Y18*100</f>
        <v>0.997280145058938</v>
      </c>
      <c r="Z18" s="29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-100</v>
      </c>
      <c r="AC18" s="31">
        <f>(Kuntatalous!AH18-Kuntatalous!AC18)/Kuntatalous!AC18*100</f>
        <v>-100</v>
      </c>
    </row>
    <row r="19" spans="1:29" ht="12.75">
      <c r="A19" s="10" t="s">
        <v>8</v>
      </c>
      <c r="B19" s="61" t="s">
        <v>11</v>
      </c>
      <c r="C19" s="20">
        <v>0.23956574819562573</v>
      </c>
      <c r="D19" s="64">
        <v>4659842</v>
      </c>
      <c r="E19" s="30">
        <f>(Kuntatalous!J19-Kuntatalous!E19)/Kuntatalous!E19*100</f>
        <v>2.831142568250755</v>
      </c>
      <c r="F19" s="29">
        <f>(Kuntatalous!K19-Kuntatalous!F19)/Kuntatalous!F19*100</f>
        <v>3.2096288866599827</v>
      </c>
      <c r="G19" s="29">
        <f>(Kuntatalous!L19-Kuntatalous!G19)/Kuntatalous!G19*100</f>
        <v>3.0907278165503578</v>
      </c>
      <c r="H19" s="29">
        <f>(Kuntatalous!M19-Kuntatalous!H19)/Kuntatalous!H19*100</f>
        <v>2.2772277227722744</v>
      </c>
      <c r="I19" s="29">
        <f>(Kuntatalous!N19-Kuntatalous!I19)/Kuntatalous!I19*100</f>
        <v>2.799999999999997</v>
      </c>
      <c r="J19" s="30">
        <f>(Kuntatalous!O19-Kuntatalous!J19)/Kuntatalous!J19*100</f>
        <v>2.1632251720747324</v>
      </c>
      <c r="K19" s="29">
        <f>(Kuntatalous!P19-Kuntatalous!K19)/Kuntatalous!K19*100</f>
        <v>2.235179786200191</v>
      </c>
      <c r="L19" s="29">
        <f>(Kuntatalous!Q19-Kuntatalous!L19)/Kuntatalous!L19*100</f>
        <v>1.7408123791102486</v>
      </c>
      <c r="M19" s="29">
        <f>(Kuntatalous!R19-Kuntatalous!M19)/Kuntatalous!M19*100</f>
        <v>2.226524685382379</v>
      </c>
      <c r="N19" s="31">
        <f>(Kuntatalous!S19-Kuntatalous!N19)/Kuntatalous!N19*100</f>
        <v>2.1400778210116758</v>
      </c>
      <c r="O19" s="29">
        <f>(Kuntatalous!T19-Kuntatalous!O19)/Kuntatalous!O19*100</f>
        <v>3.0798845043310763</v>
      </c>
      <c r="P19" s="29">
        <f>(Kuntatalous!U19-Kuntatalous!P19)/Kuntatalous!P19*100</f>
        <v>2.661596958174902</v>
      </c>
      <c r="Q19" s="29">
        <f>(Kuntatalous!V19-Kuntatalous!Q19)/Kuntatalous!Q19*100</f>
        <v>2.4714828897338346</v>
      </c>
      <c r="R19" s="29">
        <f>(Kuntatalous!W19-Kuntatalous!R19)/Kuntatalous!R19*100</f>
        <v>2.4621212121212204</v>
      </c>
      <c r="S19" s="29">
        <f>(Kuntatalous!X19-Kuntatalous!S19)/Kuntatalous!S19*100</f>
        <v>2.666666666666664</v>
      </c>
      <c r="T19" s="16">
        <f>(Kuntatalous!Y19-Kuntatalous!T19)/Kuntatalous!T19*100</f>
        <v>1.960784313725498</v>
      </c>
      <c r="U19" s="5">
        <f>(Kuntatalous!Z19-Kuntatalous!U19)/Kuntatalous!U19*100</f>
        <v>1.9444444444444393</v>
      </c>
      <c r="V19" s="5">
        <f>(Kuntatalous!AA19-Kuntatalous!V19)/Kuntatalous!V19*100</f>
        <v>2.411873840445277</v>
      </c>
      <c r="W19" s="5">
        <f>(Kuntatalous!AB19-Kuntatalous!W19)/Kuntatalous!W19*100</f>
        <v>2.310536044362292</v>
      </c>
      <c r="X19" s="17">
        <f>(Kuntatalous!AC19-Kuntatalous!X19)/Kuntatalous!X19*100</f>
        <v>2.133580705009274</v>
      </c>
      <c r="Y19" s="30">
        <f>(Kuntatalous!AD19-Kuntatalous!Y19)/Kuntatalous!Y19*100</f>
        <v>1.6483516483516456</v>
      </c>
      <c r="Z19" s="29">
        <f>(Kuntatalous!AE19-Kuntatalous!Z19)/Kuntatalous!Z19*100</f>
        <v>1.8165304268846505</v>
      </c>
      <c r="AA19" s="29">
        <f>(Kuntatalous!AF19-Kuntatalous!AA19)/Kuntatalous!AA19*100</f>
        <v>1.9021739130434732</v>
      </c>
      <c r="AB19" s="29">
        <f>(Kuntatalous!AG19-Kuntatalous!AB19)/Kuntatalous!AB19*100</f>
        <v>-100</v>
      </c>
      <c r="AC19" s="31">
        <f>(Kuntatalous!AH19-Kuntatalous!AC19)/Kuntatalous!AC19*100</f>
        <v>-100</v>
      </c>
    </row>
    <row r="20" spans="1:29" ht="12.75">
      <c r="A20" s="10" t="s">
        <v>19</v>
      </c>
      <c r="B20" s="60" t="s">
        <v>20</v>
      </c>
      <c r="C20" s="20">
        <v>0.08121101815656337</v>
      </c>
      <c r="D20" s="64">
        <v>1579652</v>
      </c>
      <c r="E20" s="30">
        <f>(Kuntatalous!J20-Kuntatalous!E20)/Kuntatalous!E20*100</f>
        <v>2.5303643724696356</v>
      </c>
      <c r="F20" s="29">
        <f>(Kuntatalous!K20-Kuntatalous!F20)/Kuntatalous!F20*100</f>
        <v>3.5246727089627394</v>
      </c>
      <c r="G20" s="29">
        <f>(Kuntatalous!L20-Kuntatalous!G20)/Kuntatalous!G20*100</f>
        <v>3.0907278165503578</v>
      </c>
      <c r="H20" s="29">
        <f>(Kuntatalous!M20-Kuntatalous!H20)/Kuntatalous!H20*100</f>
        <v>1.673228346456696</v>
      </c>
      <c r="I20" s="29">
        <f>(Kuntatalous!N20-Kuntatalous!I20)/Kuntatalous!I20*100</f>
        <v>2.700000000000003</v>
      </c>
      <c r="J20" s="30">
        <f>(Kuntatalous!O20-Kuntatalous!J20)/Kuntatalous!J20*100</f>
        <v>2.0730503455083995</v>
      </c>
      <c r="K20" s="29">
        <f>(Kuntatalous!P20-Kuntatalous!K20)/Kuntatalous!K20*100</f>
        <v>1.3618677042801612</v>
      </c>
      <c r="L20" s="29">
        <f>(Kuntatalous!Q20-Kuntatalous!L20)/Kuntatalous!L20*100</f>
        <v>0.7736943907156646</v>
      </c>
      <c r="M20" s="29">
        <f>(Kuntatalous!R20-Kuntatalous!M20)/Kuntatalous!M20*100</f>
        <v>1.5488867376573172</v>
      </c>
      <c r="N20" s="31">
        <f>(Kuntatalous!S20-Kuntatalous!N20)/Kuntatalous!N20*100</f>
        <v>1.4605647517039921</v>
      </c>
      <c r="O20" s="29">
        <f>(Kuntatalous!T20-Kuntatalous!O20)/Kuntatalous!O20*100</f>
        <v>3.3849129593810443</v>
      </c>
      <c r="P20" s="29">
        <f>(Kuntatalous!U20-Kuntatalous!P20)/Kuntatalous!P20*100</f>
        <v>2.591170825335895</v>
      </c>
      <c r="Q20" s="29">
        <f>(Kuntatalous!V20-Kuntatalous!Q20)/Kuntatalous!Q20*100</f>
        <v>2.0153550863723555</v>
      </c>
      <c r="R20" s="29">
        <f>(Kuntatalous!W20-Kuntatalous!R20)/Kuntatalous!R20*100</f>
        <v>1.7159199237368896</v>
      </c>
      <c r="S20" s="29">
        <f>(Kuntatalous!X20-Kuntatalous!S20)/Kuntatalous!S20*100</f>
        <v>2.399232245681382</v>
      </c>
      <c r="T20" s="16">
        <f>(Kuntatalous!Y20-Kuntatalous!T20)/Kuntatalous!T20*100</f>
        <v>0.09354536950420422</v>
      </c>
      <c r="U20" s="5">
        <f>(Kuntatalous!Z20-Kuntatalous!U20)/Kuntatalous!U20*100</f>
        <v>0.5612722170252519</v>
      </c>
      <c r="V20" s="5">
        <f>(Kuntatalous!AA20-Kuntatalous!V20)/Kuntatalous!V20*100</f>
        <v>1.3170272812794033</v>
      </c>
      <c r="W20" s="5">
        <f>(Kuntatalous!AB20-Kuntatalous!W20)/Kuntatalous!W20*100</f>
        <v>0.7497656982193038</v>
      </c>
      <c r="X20" s="17">
        <f>(Kuntatalous!AC20-Kuntatalous!X20)/Kuntatalous!X20*100</f>
        <v>0.6560449859418959</v>
      </c>
      <c r="Y20" s="30">
        <f>(Kuntatalous!AD20-Kuntatalous!Y20)/Kuntatalous!Y20*100</f>
        <v>-0.18691588785046995</v>
      </c>
      <c r="Z20" s="29">
        <f>(Kuntatalous!AE20-Kuntatalous!Z20)/Kuntatalous!Z20*100</f>
        <v>-0.46511627906976744</v>
      </c>
      <c r="AA20" s="29">
        <f>(Kuntatalous!AF20-Kuntatalous!AA20)/Kuntatalous!AA20*100</f>
        <v>-0.37140204271124017</v>
      </c>
      <c r="AB20" s="29">
        <f>(Kuntatalous!AG20-Kuntatalous!AB20)/Kuntatalous!AB20*100</f>
        <v>-100</v>
      </c>
      <c r="AC20" s="31">
        <f>(Kuntatalous!AH20-Kuntatalous!AC20)/Kuntatalous!AC20*100</f>
        <v>-100</v>
      </c>
    </row>
    <row r="21" spans="1:29" ht="12.75">
      <c r="A21" s="10" t="s">
        <v>21</v>
      </c>
      <c r="B21" s="60" t="s">
        <v>22</v>
      </c>
      <c r="C21" s="20">
        <v>0.15835473003906236</v>
      </c>
      <c r="D21" s="64">
        <v>3080190</v>
      </c>
      <c r="E21" s="30">
        <f>(Kuntatalous!J21-Kuntatalous!E21)/Kuntatalous!E21*100</f>
        <v>3.1344792719919052</v>
      </c>
      <c r="F21" s="29">
        <f>(Kuntatalous!K21-Kuntatalous!F21)/Kuntatalous!F21*100</f>
        <v>2.9000000000000057</v>
      </c>
      <c r="G21" s="29">
        <f>(Kuntatalous!L21-Kuntatalous!G21)/Kuntatalous!G21*100</f>
        <v>2.98804780876494</v>
      </c>
      <c r="H21" s="29">
        <f>(Kuntatalous!M21-Kuntatalous!H21)/Kuntatalous!H21*100</f>
        <v>2.5819265143992</v>
      </c>
      <c r="I21" s="29">
        <f>(Kuntatalous!N21-Kuntatalous!I21)/Kuntatalous!I21*100</f>
        <v>2.9000000000000057</v>
      </c>
      <c r="J21" s="30">
        <f>(Kuntatalous!O21-Kuntatalous!J21)/Kuntatalous!J21*100</f>
        <v>2.058823529411759</v>
      </c>
      <c r="K21" s="29">
        <f>(Kuntatalous!P21-Kuntatalous!K21)/Kuntatalous!K21*100</f>
        <v>2.721088435374147</v>
      </c>
      <c r="L21" s="29">
        <f>(Kuntatalous!Q21-Kuntatalous!L21)/Kuntatalous!L21*100</f>
        <v>2.224371373307541</v>
      </c>
      <c r="M21" s="29">
        <f>(Kuntatalous!R21-Kuntatalous!M21)/Kuntatalous!M21*100</f>
        <v>2.516940948693135</v>
      </c>
      <c r="N21" s="31">
        <f>(Kuntatalous!S21-Kuntatalous!N21)/Kuntatalous!N21*100</f>
        <v>2.4295432458697763</v>
      </c>
      <c r="O21" s="29">
        <f>(Kuntatalous!T21-Kuntatalous!O21)/Kuntatalous!O21*100</f>
        <v>2.8818443804034586</v>
      </c>
      <c r="P21" s="29">
        <f>(Kuntatalous!U21-Kuntatalous!P21)/Kuntatalous!P21*100</f>
        <v>2.7436140018921393</v>
      </c>
      <c r="Q21" s="29">
        <f>(Kuntatalous!V21-Kuntatalous!Q21)/Kuntatalous!Q21*100</f>
        <v>2.7436140018921393</v>
      </c>
      <c r="R21" s="29">
        <f>(Kuntatalous!W21-Kuntatalous!R21)/Kuntatalous!R21*100</f>
        <v>2.9272898961284177</v>
      </c>
      <c r="S21" s="29">
        <f>(Kuntatalous!X21-Kuntatalous!S21)/Kuntatalous!S21*100</f>
        <v>2.751423149905115</v>
      </c>
      <c r="T21" s="16">
        <f>(Kuntatalous!Y21-Kuntatalous!T21)/Kuntatalous!T21*100</f>
        <v>2.8944911297852554</v>
      </c>
      <c r="U21" s="5">
        <f>(Kuntatalous!Z21-Kuntatalous!U21)/Kuntatalous!U21*100</f>
        <v>2.578268876611429</v>
      </c>
      <c r="V21" s="5">
        <f>(Kuntatalous!AA21-Kuntatalous!V21)/Kuntatalous!V21*100</f>
        <v>2.9465930018416233</v>
      </c>
      <c r="W21" s="5">
        <f>(Kuntatalous!AB21-Kuntatalous!W21)/Kuntatalous!W21*100</f>
        <v>3.027522935779814</v>
      </c>
      <c r="X21" s="17">
        <f>(Kuntatalous!AC21-Kuntatalous!X21)/Kuntatalous!X21*100</f>
        <v>2.862419205909519</v>
      </c>
      <c r="Y21" s="30">
        <f>(Kuntatalous!AD21-Kuntatalous!Y21)/Kuntatalous!Y21*100</f>
        <v>2.6315789473684132</v>
      </c>
      <c r="Z21" s="29">
        <f>(Kuntatalous!AE21-Kuntatalous!Z21)/Kuntatalous!Z21*100</f>
        <v>3.0520646319569043</v>
      </c>
      <c r="AA21" s="29">
        <f>(Kuntatalous!AF21-Kuntatalous!AA21)/Kuntatalous!AA21*100</f>
        <v>3.0411449016100227</v>
      </c>
      <c r="AB21" s="29">
        <f>(Kuntatalous!AG21-Kuntatalous!AB21)/Kuntatalous!AB21*100</f>
        <v>-100</v>
      </c>
      <c r="AC21" s="31">
        <f>(Kuntatalous!AH21-Kuntatalous!AC21)/Kuntatalous!AC21*100</f>
        <v>-100</v>
      </c>
    </row>
    <row r="22" spans="1:29" ht="12.75">
      <c r="A22" s="10" t="s">
        <v>9</v>
      </c>
      <c r="B22" s="61" t="s">
        <v>32</v>
      </c>
      <c r="C22" s="20">
        <v>0.16471078935323435</v>
      </c>
      <c r="D22" s="64">
        <v>3203823</v>
      </c>
      <c r="E22" s="30">
        <f>(Kuntatalous!J22-Kuntatalous!E22)/Kuntatalous!E22*100</f>
        <v>3.2388663967611366</v>
      </c>
      <c r="F22" s="29">
        <f>(Kuntatalous!K22-Kuntatalous!F22)/Kuntatalous!F22*100</f>
        <v>3.3033033033033004</v>
      </c>
      <c r="G22" s="29">
        <f>(Kuntatalous!L22-Kuntatalous!G22)/Kuntatalous!G22*100</f>
        <v>3.0907278165503578</v>
      </c>
      <c r="H22" s="29">
        <f>(Kuntatalous!M22-Kuntatalous!H22)/Kuntatalous!H22*100</f>
        <v>2.3785926660059378</v>
      </c>
      <c r="I22" s="29">
        <f>(Kuntatalous!N22-Kuntatalous!I22)/Kuntatalous!I22*100</f>
        <v>3</v>
      </c>
      <c r="J22" s="30">
        <f>(Kuntatalous!O22-Kuntatalous!J22)/Kuntatalous!J22*100</f>
        <v>1.9607843137254901</v>
      </c>
      <c r="K22" s="29">
        <f>(Kuntatalous!P22-Kuntatalous!K22)/Kuntatalous!K22*100</f>
        <v>2.131782945736437</v>
      </c>
      <c r="L22" s="29">
        <f>(Kuntatalous!Q22-Kuntatalous!L22)/Kuntatalous!L22*100</f>
        <v>1.8375241779497016</v>
      </c>
      <c r="M22" s="29">
        <f>(Kuntatalous!R22-Kuntatalous!M22)/Kuntatalous!M22*100</f>
        <v>2.323330106485969</v>
      </c>
      <c r="N22" s="31">
        <f>(Kuntatalous!S22-Kuntatalous!N22)/Kuntatalous!N22*100</f>
        <v>2.0388349514563053</v>
      </c>
      <c r="O22" s="29">
        <f>(Kuntatalous!T22-Kuntatalous!O22)/Kuntatalous!O22*100</f>
        <v>2.403846153846154</v>
      </c>
      <c r="P22" s="29">
        <f>(Kuntatalous!U22-Kuntatalous!P22)/Kuntatalous!P22*100</f>
        <v>2.0872865275142205</v>
      </c>
      <c r="Q22" s="29">
        <f>(Kuntatalous!V22-Kuntatalous!Q22)/Kuntatalous!Q22*100</f>
        <v>1.9943019943020026</v>
      </c>
      <c r="R22" s="29">
        <f>(Kuntatalous!W22-Kuntatalous!R22)/Kuntatalous!R22*100</f>
        <v>2.081362346263011</v>
      </c>
      <c r="S22" s="29">
        <f>(Kuntatalous!X22-Kuntatalous!S22)/Kuntatalous!S22*100</f>
        <v>2.1883920076118093</v>
      </c>
      <c r="T22" s="16">
        <f>(Kuntatalous!Y22-Kuntatalous!T22)/Kuntatalous!T22*100</f>
        <v>1.9718309859154877</v>
      </c>
      <c r="U22" s="5">
        <f>(Kuntatalous!Z22-Kuntatalous!U22)/Kuntatalous!U22*100</f>
        <v>1.5799256505576236</v>
      </c>
      <c r="V22" s="5">
        <f>(Kuntatalous!AA22-Kuntatalous!V22)/Kuntatalous!V22*100</f>
        <v>2.141527001862195</v>
      </c>
      <c r="W22" s="5">
        <f>(Kuntatalous!AB22-Kuntatalous!W22)/Kuntatalous!W22*100</f>
        <v>2.2242817423540235</v>
      </c>
      <c r="X22" s="17">
        <f>(Kuntatalous!AC22-Kuntatalous!X22)/Kuntatalous!X22*100</f>
        <v>1.955307262569827</v>
      </c>
      <c r="Y22" s="30">
        <f>(Kuntatalous!AD22-Kuntatalous!Y22)/Kuntatalous!Y22*100</f>
        <v>1.9337016574585715</v>
      </c>
      <c r="Z22" s="29">
        <f>(Kuntatalous!AE22-Kuntatalous!Z22)/Kuntatalous!Z22*100</f>
        <v>2.3787740164684434</v>
      </c>
      <c r="AA22" s="29">
        <f>(Kuntatalous!AF22-Kuntatalous!AA22)/Kuntatalous!AA22*100</f>
        <v>2.2789425706472195</v>
      </c>
      <c r="AB22" s="29">
        <f>(Kuntatalous!AG22-Kuntatalous!AB22)/Kuntatalous!AB22*100</f>
        <v>-100</v>
      </c>
      <c r="AC22" s="31">
        <f>(Kuntatalous!AH22-Kuntatalous!AC22)/Kuntatalous!AC22*100</f>
        <v>-100</v>
      </c>
    </row>
    <row r="23" spans="1:29" ht="12.75">
      <c r="A23" s="10" t="s">
        <v>23</v>
      </c>
      <c r="B23" s="60" t="s">
        <v>24</v>
      </c>
      <c r="C23" s="20">
        <v>0.0685765810988657</v>
      </c>
      <c r="D23" s="64">
        <v>1333897</v>
      </c>
      <c r="E23" s="30">
        <f>(Kuntatalous!J23-Kuntatalous!E23)/Kuntatalous!E23*100</f>
        <v>2.8340080971659893</v>
      </c>
      <c r="F23" s="29">
        <f>(Kuntatalous!K23-Kuntatalous!F23)/Kuntatalous!F23*100</f>
        <v>3.1031031031030976</v>
      </c>
      <c r="G23" s="29">
        <f>(Kuntatalous!L23-Kuntatalous!G23)/Kuntatalous!G23*100</f>
        <v>2.691924227318049</v>
      </c>
      <c r="H23" s="29">
        <f>(Kuntatalous!M23-Kuntatalous!H23)/Kuntatalous!H23*100</f>
        <v>2.0792079207920735</v>
      </c>
      <c r="I23" s="29">
        <f>(Kuntatalous!N23-Kuntatalous!I23)/Kuntatalous!I23*100</f>
        <v>2.700000000000003</v>
      </c>
      <c r="J23" s="30">
        <f>(Kuntatalous!O23-Kuntatalous!J23)/Kuntatalous!J23*100</f>
        <v>2.066929133858276</v>
      </c>
      <c r="K23" s="29">
        <f>(Kuntatalous!P23-Kuntatalous!K23)/Kuntatalous!K23*100</f>
        <v>1.6504854368932065</v>
      </c>
      <c r="L23" s="29">
        <f>(Kuntatalous!Q23-Kuntatalous!L23)/Kuntatalous!L23*100</f>
        <v>1.6504854368932065</v>
      </c>
      <c r="M23" s="29">
        <f>(Kuntatalous!R23-Kuntatalous!M23)/Kuntatalous!M23*100</f>
        <v>1.8428709990300736</v>
      </c>
      <c r="N23" s="31">
        <f>(Kuntatalous!S23-Kuntatalous!N23)/Kuntatalous!N23*100</f>
        <v>1.752677702044788</v>
      </c>
      <c r="O23" s="29">
        <f>(Kuntatalous!T23-Kuntatalous!O23)/Kuntatalous!O23*100</f>
        <v>1.8322082931533188</v>
      </c>
      <c r="P23" s="29">
        <f>(Kuntatalous!U23-Kuntatalous!P23)/Kuntatalous!P23*100</f>
        <v>1.3371537726838505</v>
      </c>
      <c r="Q23" s="29">
        <f>(Kuntatalous!V23-Kuntatalous!Q23)/Kuntatalous!Q23*100</f>
        <v>0.9551098376313276</v>
      </c>
      <c r="R23" s="29">
        <f>(Kuntatalous!W23-Kuntatalous!R23)/Kuntatalous!R23*100</f>
        <v>0.9523809523809524</v>
      </c>
      <c r="S23" s="29">
        <f>(Kuntatalous!X23-Kuntatalous!S23)/Kuntatalous!S23*100</f>
        <v>1.3397129186602925</v>
      </c>
      <c r="T23" s="16">
        <f>(Kuntatalous!Y23-Kuntatalous!T23)/Kuntatalous!T23*100</f>
        <v>0.5681818181818262</v>
      </c>
      <c r="U23" s="5">
        <f>(Kuntatalous!Z23-Kuntatalous!U23)/Kuntatalous!U23*100</f>
        <v>0.3770028275212118</v>
      </c>
      <c r="V23" s="5">
        <f>(Kuntatalous!AA23-Kuntatalous!V23)/Kuntatalous!V23*100</f>
        <v>0.9460737937559129</v>
      </c>
      <c r="W23" s="5">
        <f>(Kuntatalous!AB23-Kuntatalous!W23)/Kuntatalous!W23*100</f>
        <v>1.1320754716981158</v>
      </c>
      <c r="X23" s="17">
        <f>(Kuntatalous!AC23-Kuntatalous!X23)/Kuntatalous!X23*100</f>
        <v>0.7554296506137839</v>
      </c>
      <c r="Y23" s="30">
        <f>(Kuntatalous!AD23-Kuntatalous!Y23)/Kuntatalous!Y23*100</f>
        <v>0.9416195856873822</v>
      </c>
      <c r="Z23" s="29">
        <f>(Kuntatalous!AE23-Kuntatalous!Z23)/Kuntatalous!Z23*100</f>
        <v>1.5023474178403702</v>
      </c>
      <c r="AA23" s="29">
        <f>(Kuntatalous!AF23-Kuntatalous!AA23)/Kuntatalous!AA23*100</f>
        <v>1.5932521087160287</v>
      </c>
      <c r="AB23" s="29">
        <f>(Kuntatalous!AG23-Kuntatalous!AB23)/Kuntatalous!AB23*100</f>
        <v>-100</v>
      </c>
      <c r="AC23" s="31">
        <f>(Kuntatalous!AH23-Kuntatalous!AC23)/Kuntatalous!AC23*100</f>
        <v>-100</v>
      </c>
    </row>
    <row r="24" spans="1:29" ht="12.75">
      <c r="A24" s="10" t="s">
        <v>25</v>
      </c>
      <c r="B24" s="60" t="s">
        <v>32</v>
      </c>
      <c r="C24" s="20">
        <v>0.09613420825436864</v>
      </c>
      <c r="D24" s="64">
        <v>1869926</v>
      </c>
      <c r="E24" s="30">
        <f>(Kuntatalous!J24-Kuntatalous!E24)/Kuntatalous!E24*100</f>
        <v>3.3367037411526765</v>
      </c>
      <c r="F24" s="29">
        <f>(Kuntatalous!K24-Kuntatalous!F24)/Kuntatalous!F24*100</f>
        <v>3.4000000000000057</v>
      </c>
      <c r="G24" s="29">
        <f>(Kuntatalous!L24-Kuntatalous!G24)/Kuntatalous!G24*100</f>
        <v>3.389830508474582</v>
      </c>
      <c r="H24" s="29">
        <f>(Kuntatalous!M24-Kuntatalous!H24)/Kuntatalous!H24*100</f>
        <v>2.579365079365088</v>
      </c>
      <c r="I24" s="29">
        <f>(Kuntatalous!N24-Kuntatalous!I24)/Kuntatalous!I24*100</f>
        <v>3.200000000000003</v>
      </c>
      <c r="J24" s="30">
        <f>(Kuntatalous!O24-Kuntatalous!J24)/Kuntatalous!J24*100</f>
        <v>2.0547945205479397</v>
      </c>
      <c r="K24" s="29">
        <f>(Kuntatalous!P24-Kuntatalous!K24)/Kuntatalous!K24*100</f>
        <v>2.321083172146994</v>
      </c>
      <c r="L24" s="29">
        <f>(Kuntatalous!Q24-Kuntatalous!L24)/Kuntatalous!L24*100</f>
        <v>2.0250723240115662</v>
      </c>
      <c r="M24" s="29">
        <f>(Kuntatalous!R24-Kuntatalous!M24)/Kuntatalous!M24*100</f>
        <v>2.7079303675048325</v>
      </c>
      <c r="N24" s="31">
        <f>(Kuntatalous!S24-Kuntatalous!N24)/Kuntatalous!N24*100</f>
        <v>2.2286821705426325</v>
      </c>
      <c r="O24" s="29">
        <f>(Kuntatalous!T24-Kuntatalous!O24)/Kuntatalous!O24*100</f>
        <v>2.780441035474598</v>
      </c>
      <c r="P24" s="29">
        <f>(Kuntatalous!U24-Kuntatalous!P24)/Kuntatalous!P24*100</f>
        <v>2.741020793950856</v>
      </c>
      <c r="Q24" s="29">
        <f>(Kuntatalous!V24-Kuntatalous!Q24)/Kuntatalous!Q24*100</f>
        <v>2.741020793950856</v>
      </c>
      <c r="R24" s="29">
        <f>(Kuntatalous!W24-Kuntatalous!R24)/Kuntatalous!R24*100</f>
        <v>2.824858757062147</v>
      </c>
      <c r="S24" s="29">
        <f>(Kuntatalous!X24-Kuntatalous!S24)/Kuntatalous!S24*100</f>
        <v>2.7488151658767825</v>
      </c>
      <c r="T24" s="16">
        <f>(Kuntatalous!Y24-Kuntatalous!T24)/Kuntatalous!T24*100</f>
        <v>2.798507462686567</v>
      </c>
      <c r="U24" s="5">
        <f>(Kuntatalous!Z24-Kuntatalous!U24)/Kuntatalous!U24*100</f>
        <v>2.2999080036798527</v>
      </c>
      <c r="V24" s="5">
        <f>(Kuntatalous!AA24-Kuntatalous!V24)/Kuntatalous!V24*100</f>
        <v>2.851885924563012</v>
      </c>
      <c r="W24" s="5">
        <f>(Kuntatalous!AB24-Kuntatalous!W24)/Kuntatalous!W24*100</f>
        <v>3.1135531135531056</v>
      </c>
      <c r="X24" s="17">
        <f>(Kuntatalous!AC24-Kuntatalous!X24)/Kuntatalous!X24*100</f>
        <v>2.7675276752767526</v>
      </c>
      <c r="Y24" s="30">
        <f>(Kuntatalous!AD24-Kuntatalous!Y24)/Kuntatalous!Y24*100</f>
        <v>2.722323049001815</v>
      </c>
      <c r="Z24" s="29">
        <f>(Kuntatalous!AE24-Kuntatalous!Z24)/Kuntatalous!Z24*100</f>
        <v>3.147482014388489</v>
      </c>
      <c r="AA24" s="29">
        <f>(Kuntatalous!AF24-Kuntatalous!AA24)/Kuntatalous!AA24*100</f>
        <v>2.862254025044725</v>
      </c>
      <c r="AB24" s="29">
        <f>(Kuntatalous!AG24-Kuntatalous!AB24)/Kuntatalous!AB24*100</f>
        <v>-100</v>
      </c>
      <c r="AC24" s="31">
        <f>(Kuntatalous!AH24-Kuntatalous!AC24)/Kuntatalous!AC24*100</f>
        <v>-100</v>
      </c>
    </row>
    <row r="25" spans="1:29" s="1" customFormat="1" ht="12.75">
      <c r="A25" s="41" t="s">
        <v>33</v>
      </c>
      <c r="B25" s="62" t="s">
        <v>1</v>
      </c>
      <c r="C25" s="21">
        <v>1</v>
      </c>
      <c r="D25" s="40">
        <v>19451203</v>
      </c>
      <c r="E25" s="54">
        <f>(Kuntatalous!J25-Kuntatalous!E25)/Kuntatalous!E25*100</f>
        <v>3.535353535353535</v>
      </c>
      <c r="F25" s="55">
        <f>(Kuntatalous!K25-Kuntatalous!F25)/Kuntatalous!F25*100</f>
        <v>3.5000000000000004</v>
      </c>
      <c r="G25" s="55">
        <f>(Kuntatalous!L25-Kuntatalous!G25)/Kuntatalous!G25*100</f>
        <v>3.6889332003988065</v>
      </c>
      <c r="H25" s="55">
        <f>(Kuntatalous!M25-Kuntatalous!H25)/Kuntatalous!H25*100</f>
        <v>3.379721669980125</v>
      </c>
      <c r="I25" s="56">
        <f>(Kuntatalous!N25-Kuntatalous!I25)/Kuntatalous!I25*100</f>
        <v>3.5000000000000004</v>
      </c>
      <c r="J25" s="55">
        <f>(Kuntatalous!O25-Kuntatalous!J25)/Kuntatalous!J25*100</f>
        <v>2.6341463414634174</v>
      </c>
      <c r="K25" s="55">
        <f>(Kuntatalous!P25-Kuntatalous!K25)/Kuntatalous!K25*100</f>
        <v>3.2850241545893777</v>
      </c>
      <c r="L25" s="55">
        <f>(Kuntatalous!Q25-Kuntatalous!L25)/Kuntatalous!L25*100</f>
        <v>2.69230769230769</v>
      </c>
      <c r="M25" s="55">
        <f>(Kuntatalous!R25-Kuntatalous!M25)/Kuntatalous!M25*100</f>
        <v>2.9807692307692255</v>
      </c>
      <c r="N25" s="56">
        <f>(Kuntatalous!S25-Kuntatalous!N25)/Kuntatalous!N25*100</f>
        <v>2.898550724637681</v>
      </c>
      <c r="O25" s="55">
        <f>(Kuntatalous!T25-Kuntatalous!O25)/Kuntatalous!O25*100</f>
        <v>2.9467680608364963</v>
      </c>
      <c r="P25" s="55">
        <f>(Kuntatalous!U25-Kuntatalous!P25)/Kuntatalous!P25*100</f>
        <v>2.9934518241346946</v>
      </c>
      <c r="Q25" s="55">
        <f>(Kuntatalous!V25-Kuntatalous!Q25)/Kuntatalous!Q25*100</f>
        <v>3.0898876404494358</v>
      </c>
      <c r="R25" s="55">
        <f>(Kuntatalous!W25-Kuntatalous!R25)/Kuntatalous!R25*100</f>
        <v>3.361344537815134</v>
      </c>
      <c r="S25" s="56">
        <f>(Kuntatalous!X25-Kuntatalous!S25)/Kuntatalous!S25*100</f>
        <v>3.098591549295772</v>
      </c>
      <c r="T25" s="66">
        <f>(Kuntatalous!Y25-Kuntatalous!T25)/Kuntatalous!T25*100</f>
        <v>3.508771929824559</v>
      </c>
      <c r="U25" s="66">
        <f>(Kuntatalous!Z25-Kuntatalous!U25)/Kuntatalous!U25*100</f>
        <v>2.9972752043596835</v>
      </c>
      <c r="V25" s="66">
        <f>(Kuntatalous!AA25-Kuntatalous!V25)/Kuntatalous!V25*100</f>
        <v>3.451407811080846</v>
      </c>
      <c r="W25" s="66">
        <f>(Kuntatalous!AB25-Kuntatalous!W25)/Kuntatalous!W25*100</f>
        <v>3.5230352303522956</v>
      </c>
      <c r="X25" s="67">
        <f>(Kuntatalous!AC25-Kuntatalous!X25)/Kuntatalous!X25*100</f>
        <v>3.3697632058287823</v>
      </c>
      <c r="Y25" s="55">
        <f>(Kuntatalous!AD25-Kuntatalous!Y25)/Kuntatalous!Y25*100</f>
        <v>3.12221231043711</v>
      </c>
      <c r="Z25" s="55">
        <f>(Kuntatalous!AE25-Kuntatalous!Z25)/Kuntatalous!Z25*100</f>
        <v>3.527336860670194</v>
      </c>
      <c r="AA25" s="55">
        <f>(Kuntatalous!AF25-Kuntatalous!AA25)/Kuntatalous!AA25*100</f>
        <v>3.511852502194908</v>
      </c>
      <c r="AB25" s="55">
        <f>(Kuntatalous!AG25-Kuntatalous!AB25)/Kuntatalous!AB25*100</f>
        <v>-100</v>
      </c>
      <c r="AC25" s="56">
        <f>(Kuntatalous!AH25-Kuntatalous!AC25)/Kuntatalous!AC25*100</f>
        <v>-100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palteist</cp:lastModifiedBy>
  <cp:lastPrinted>2005-11-25T08:12:38Z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