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75" activeTab="0"/>
  </bookViews>
  <sheets>
    <sheet name="Taul1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<sst xmlns="http://schemas.openxmlformats.org/spreadsheetml/2006/main" count="125" uniqueCount="63">
  <si>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</si>
  <si>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</si>
  <si>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</si>
  <si>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</si>
  <si>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</si>
  <si>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</si>
  <si>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</si>
  <si>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</si>
  <si>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</si>
  <si>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</si>
  <si>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</si>
  <si>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</si>
  <si>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</si>
  <si>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</si>
  <si>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</si>
  <si>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</si>
  <si>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</si>
  <si>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</si>
  <si>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</si>
  <si>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Peat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</si>
  <si>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</si>
  <si>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</si>
  <si>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</si>
  <si>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</si>
  <si>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</si>
  <si>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</si>
  <si>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</si>
  <si>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</si>
  <si>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</si>
  <si>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</si>
  <si>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</si>
  <si>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</si>
  <si>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</si>
  <si>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</si>
  <si>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</si>
  <si>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</si>
  <si>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</si>
  <si>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</si>
  <si>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</si>
  <si>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</si>
  <si>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</si>
  <si>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</si>
  <si>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</si>
  <si>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</si>
  <si>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</si>
  <si>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</si>
  <si>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</si>
  <si>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</si>
  <si>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</si>
  <si>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</si>
  <si>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color indexed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</si>
  <si>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</si>
  <si>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</si>
  <si>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</si>
  <si>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t>Light fuel oil</t>
  </si>
  <si>
    <t>Heavy fuel oil</t>
  </si>
  <si>
    <t>Hard coal</t>
  </si>
  <si>
    <t>Natural gas</t>
  </si>
  <si>
    <t>Nuclear power</t>
  </si>
  <si>
    <t>Hydro power</t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</si>
  <si>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</si>
  <si>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</t>
    </r>
    <r>
      <rPr>
        <sz val="8"/>
        <color indexed="8"/>
        <rFont val="Arial"/>
        <family val="2"/>
      </rPr>
      <t xml:space="preserve">  Strategic stockpile fees</t>
    </r>
  </si>
  <si>
    <r>
      <t>Öljysuojamaksut</t>
    </r>
    <r>
      <rPr>
        <b/>
        <vertAlign val="superscript"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Oljeskyddsavgifter</t>
    </r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 Oil pollution fees</t>
    </r>
    <r>
      <rPr>
        <vertAlign val="superscript"/>
        <sz val="8"/>
        <color indexed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</si>
</sst>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7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14" fontId="12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14" fontId="6" fillId="0" borderId="7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center"/>
    </xf>
    <xf numFmtId="14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workbookViewId="0" topLeftCell="A1">
      <selection activeCell="C47" sqref="C47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29</v>
      </c>
    </row>
    <row r="2" ht="12">
      <c r="A2" s="3" t="s">
        <v>30</v>
      </c>
    </row>
    <row r="3" ht="12">
      <c r="A3" s="3" t="s">
        <v>51</v>
      </c>
    </row>
    <row r="6" spans="1:13" ht="11.25">
      <c r="A6" s="4" t="s">
        <v>0</v>
      </c>
      <c r="B6" s="62" t="s">
        <v>31</v>
      </c>
      <c r="C6" s="63"/>
      <c r="D6" s="63"/>
      <c r="E6" s="63"/>
      <c r="F6" s="63"/>
      <c r="G6" s="63"/>
      <c r="H6" s="64"/>
      <c r="I6" s="65" t="s">
        <v>32</v>
      </c>
      <c r="J6" s="66"/>
      <c r="K6" s="66"/>
      <c r="L6" s="66"/>
      <c r="M6" s="67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8" t="s">
        <v>33</v>
      </c>
      <c r="J7" s="69"/>
      <c r="K7" s="68" t="s">
        <v>34</v>
      </c>
      <c r="L7" s="70"/>
      <c r="M7" s="71"/>
    </row>
    <row r="8" spans="1:13" ht="22.5">
      <c r="A8" s="9" t="s">
        <v>2</v>
      </c>
      <c r="B8" s="10" t="s">
        <v>35</v>
      </c>
      <c r="C8" s="11" t="s">
        <v>36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37</v>
      </c>
      <c r="J8" s="12" t="s">
        <v>38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39</v>
      </c>
      <c r="C9" s="15" t="s">
        <v>40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41</v>
      </c>
      <c r="J9" s="16" t="s">
        <v>42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52</v>
      </c>
      <c r="C10" s="15" t="s">
        <v>53</v>
      </c>
      <c r="D10" s="5" t="s">
        <v>54</v>
      </c>
      <c r="E10" s="15" t="s">
        <v>55</v>
      </c>
      <c r="F10" s="5" t="s">
        <v>56</v>
      </c>
      <c r="G10" s="15" t="s">
        <v>57</v>
      </c>
      <c r="H10" s="5" t="s">
        <v>19</v>
      </c>
      <c r="I10" s="16" t="s">
        <v>43</v>
      </c>
      <c r="J10" s="16" t="s">
        <v>44</v>
      </c>
      <c r="K10" s="16" t="s">
        <v>58</v>
      </c>
      <c r="L10" s="5" t="s">
        <v>59</v>
      </c>
      <c r="M10" s="17" t="s">
        <v>20</v>
      </c>
    </row>
    <row r="11" spans="1:13" s="21" customFormat="1" ht="12" customHeight="1">
      <c r="A11" s="18"/>
      <c r="B11" s="59" t="s">
        <v>21</v>
      </c>
      <c r="C11" s="60"/>
      <c r="D11" s="61"/>
      <c r="E11" s="19" t="s">
        <v>22</v>
      </c>
      <c r="F11" s="19" t="s">
        <v>23</v>
      </c>
      <c r="G11" s="20" t="s">
        <v>45</v>
      </c>
      <c r="H11" s="19" t="s">
        <v>24</v>
      </c>
      <c r="I11" s="59" t="s">
        <v>25</v>
      </c>
      <c r="J11" s="60"/>
      <c r="K11" s="60"/>
      <c r="L11" s="60"/>
      <c r="M11" s="61"/>
    </row>
    <row r="12" spans="1:13" ht="11.25">
      <c r="A12" s="22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8" customFormat="1" ht="11.25">
      <c r="A13" s="54">
        <v>32874</v>
      </c>
      <c r="B13" s="55">
        <v>21.528054587073413</v>
      </c>
      <c r="C13" s="55">
        <v>16.818792646151103</v>
      </c>
      <c r="D13" s="55">
        <v>0.3363758529230221</v>
      </c>
      <c r="E13" s="55">
        <v>0.3363758529230221</v>
      </c>
      <c r="F13" s="55">
        <v>2.6910068233841766</v>
      </c>
      <c r="G13" s="55">
        <v>0.16818792646151104</v>
      </c>
      <c r="H13" s="55">
        <v>0.3363758529230221</v>
      </c>
      <c r="I13" s="56" t="s">
        <v>26</v>
      </c>
      <c r="J13" s="56" t="s">
        <v>26</v>
      </c>
      <c r="K13" s="56" t="s">
        <v>26</v>
      </c>
      <c r="L13" s="56" t="s">
        <v>26</v>
      </c>
      <c r="M13" s="57" t="s">
        <v>26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26</v>
      </c>
      <c r="J14" s="15" t="s">
        <v>26</v>
      </c>
      <c r="K14" s="15" t="s">
        <v>26</v>
      </c>
      <c r="L14" s="15" t="s">
        <v>26</v>
      </c>
      <c r="M14" s="17" t="s">
        <v>26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26</v>
      </c>
      <c r="J15" s="15" t="s">
        <v>26</v>
      </c>
      <c r="K15" s="15" t="s">
        <v>26</v>
      </c>
      <c r="L15" s="15" t="s">
        <v>26</v>
      </c>
      <c r="M15" s="17" t="s">
        <v>26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26</v>
      </c>
      <c r="J16" s="15" t="s">
        <v>26</v>
      </c>
      <c r="K16" s="15" t="s">
        <v>26</v>
      </c>
      <c r="L16" s="15" t="s">
        <v>26</v>
      </c>
      <c r="M16" s="17" t="s">
        <v>26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26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26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26</v>
      </c>
      <c r="J19" s="15" t="s">
        <v>26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26</v>
      </c>
      <c r="J20" s="15" t="s">
        <v>26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26</v>
      </c>
      <c r="J21" s="15" t="s">
        <v>26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26</v>
      </c>
      <c r="L22" s="15" t="s">
        <v>26</v>
      </c>
      <c r="M22" s="17" t="s">
        <v>26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26</v>
      </c>
      <c r="L23" s="15" t="s">
        <v>26</v>
      </c>
      <c r="M23" s="17" t="s">
        <v>26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26</v>
      </c>
      <c r="L24" s="15" t="s">
        <v>26</v>
      </c>
      <c r="M24" s="17" t="s">
        <v>26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26</v>
      </c>
      <c r="L25" s="15" t="s">
        <v>26</v>
      </c>
      <c r="M25" s="17" t="s">
        <v>26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 t="s">
        <v>26</v>
      </c>
      <c r="L26" s="15" t="s">
        <v>26</v>
      </c>
      <c r="M26" s="17" t="s">
        <v>26</v>
      </c>
    </row>
    <row r="27" spans="1:13" ht="11.25">
      <c r="A27" s="52">
        <v>38534</v>
      </c>
      <c r="B27" s="30">
        <f>53.85+4.23</f>
        <v>58.08</v>
      </c>
      <c r="C27" s="30">
        <f>26.83+4.76</f>
        <v>31.589999999999996</v>
      </c>
      <c r="D27" s="30">
        <f>1.93+4.78</f>
        <v>6.71</v>
      </c>
      <c r="E27" s="30">
        <v>5.68</v>
      </c>
      <c r="F27" s="30">
        <v>43.52</v>
      </c>
      <c r="G27" s="30">
        <v>1.82</v>
      </c>
      <c r="H27" s="30" t="s">
        <v>26</v>
      </c>
      <c r="I27" s="30">
        <v>0.73</v>
      </c>
      <c r="J27" s="30">
        <v>0.44</v>
      </c>
      <c r="K27" s="15" t="s">
        <v>26</v>
      </c>
      <c r="L27" s="15" t="s">
        <v>26</v>
      </c>
      <c r="M27" s="17" t="s">
        <v>26</v>
      </c>
    </row>
    <row r="28" spans="1:13" ht="11.25">
      <c r="A28" s="52">
        <v>39083</v>
      </c>
      <c r="B28" s="30">
        <f>53.85+4.23</f>
        <v>58.08</v>
      </c>
      <c r="C28" s="30">
        <f>26.83+4.76</f>
        <v>31.589999999999996</v>
      </c>
      <c r="D28" s="30">
        <f>1.93+4.78</f>
        <v>6.71</v>
      </c>
      <c r="E28" s="30">
        <v>5.68</v>
      </c>
      <c r="F28" s="30">
        <v>43.52</v>
      </c>
      <c r="G28" s="30">
        <v>1.82</v>
      </c>
      <c r="H28" s="30" t="s">
        <v>26</v>
      </c>
      <c r="I28" s="30">
        <v>0.73</v>
      </c>
      <c r="J28" s="30">
        <v>0.22</v>
      </c>
      <c r="K28" s="15" t="s">
        <v>26</v>
      </c>
      <c r="L28" s="15" t="s">
        <v>26</v>
      </c>
      <c r="M28" s="17" t="s">
        <v>26</v>
      </c>
    </row>
    <row r="29" spans="1:13" ht="11.25">
      <c r="A29" s="49">
        <v>39448</v>
      </c>
      <c r="B29" s="30">
        <v>62.02</v>
      </c>
      <c r="C29" s="30">
        <v>36.05</v>
      </c>
      <c r="D29" s="30">
        <v>8.35</v>
      </c>
      <c r="E29" s="30">
        <v>6.42</v>
      </c>
      <c r="F29" s="30">
        <v>49.32</v>
      </c>
      <c r="G29" s="53">
        <v>2.016</v>
      </c>
      <c r="H29" s="30" t="s">
        <v>26</v>
      </c>
      <c r="I29" s="30">
        <v>0.87</v>
      </c>
      <c r="J29" s="30">
        <v>0.25</v>
      </c>
      <c r="K29" s="15"/>
      <c r="L29" s="15"/>
      <c r="M29" s="17"/>
    </row>
    <row r="30" spans="1:13" ht="11.25">
      <c r="A30" s="31" t="s">
        <v>61</v>
      </c>
      <c r="B30" s="32"/>
      <c r="C30" s="32"/>
      <c r="D30" s="32"/>
      <c r="E30" s="32"/>
      <c r="F30" s="32"/>
      <c r="G30" s="32"/>
      <c r="H30" s="32"/>
      <c r="I30" s="23"/>
      <c r="J30" s="23"/>
      <c r="K30" s="24"/>
      <c r="L30" s="24"/>
      <c r="M30" s="25"/>
    </row>
    <row r="31" spans="1:13" ht="11.25">
      <c r="A31" s="26">
        <v>30864</v>
      </c>
      <c r="B31" s="33">
        <f>4.3/5.94573</f>
        <v>0.7232080837844974</v>
      </c>
      <c r="C31" s="33">
        <f>2.3/5.94573</f>
        <v>0.38683223086147533</v>
      </c>
      <c r="D31" s="33">
        <f>2.3/5.94573</f>
        <v>0.38683223086147533</v>
      </c>
      <c r="E31" s="33">
        <f>1.9/5.94573</f>
        <v>0.3195570602768709</v>
      </c>
      <c r="F31" s="33">
        <f>8.8/5.94573</f>
        <v>1.4800537528612971</v>
      </c>
      <c r="G31" s="34" t="s">
        <v>26</v>
      </c>
      <c r="H31" s="34" t="s">
        <v>26</v>
      </c>
      <c r="I31" s="34" t="s">
        <v>26</v>
      </c>
      <c r="J31" s="35" t="s">
        <v>26</v>
      </c>
      <c r="K31" s="34" t="s">
        <v>26</v>
      </c>
      <c r="L31" s="34" t="s">
        <v>26</v>
      </c>
      <c r="M31" s="36" t="s">
        <v>26</v>
      </c>
    </row>
    <row r="32" spans="1:13" ht="11.25">
      <c r="A32" s="28">
        <v>35431</v>
      </c>
      <c r="B32" s="27">
        <v>0.68</v>
      </c>
      <c r="C32" s="27">
        <f>2.1/5.94573</f>
        <v>0.3531946455691732</v>
      </c>
      <c r="D32" s="27">
        <f>2.1/5.94573</f>
        <v>0.3531946455691732</v>
      </c>
      <c r="E32" s="27">
        <v>0.28</v>
      </c>
      <c r="F32" s="27">
        <f>7/5.94573</f>
        <v>1.1773154852305772</v>
      </c>
      <c r="G32" s="37">
        <f>0.5/5.94573</f>
        <v>0.08409396323075552</v>
      </c>
      <c r="H32" s="37" t="s">
        <v>26</v>
      </c>
      <c r="I32" s="37">
        <f>0.075/5.94573</f>
        <v>0.012614094484613326</v>
      </c>
      <c r="J32" s="37">
        <f>0.075/5.94573</f>
        <v>0.012614094484613326</v>
      </c>
      <c r="K32" s="37" t="s">
        <v>26</v>
      </c>
      <c r="L32" s="37" t="s">
        <v>26</v>
      </c>
      <c r="M32" s="38" t="s">
        <v>26</v>
      </c>
    </row>
    <row r="33" spans="1:13" ht="11.25">
      <c r="A33" s="50" t="s">
        <v>62</v>
      </c>
      <c r="B33" s="43"/>
      <c r="C33" s="43"/>
      <c r="D33" s="43"/>
      <c r="E33" s="43"/>
      <c r="F33" s="35"/>
      <c r="G33" s="35"/>
      <c r="H33" s="35"/>
      <c r="I33" s="35"/>
      <c r="J33" s="35"/>
      <c r="K33" s="44"/>
      <c r="L33" s="44"/>
      <c r="M33" s="45"/>
    </row>
    <row r="34" spans="1:13" ht="11.25">
      <c r="A34" s="28">
        <v>32874</v>
      </c>
      <c r="B34" s="15">
        <v>0.028</v>
      </c>
      <c r="C34" s="15">
        <v>0.031</v>
      </c>
      <c r="D34" s="15">
        <v>0.031</v>
      </c>
      <c r="E34" s="15">
        <v>0.037</v>
      </c>
      <c r="F34" s="15"/>
      <c r="G34" s="15"/>
      <c r="H34" s="15"/>
      <c r="I34" s="15"/>
      <c r="J34" s="15"/>
      <c r="K34" s="37"/>
      <c r="L34" s="37"/>
      <c r="M34" s="38"/>
    </row>
    <row r="35" spans="1:13" ht="11.25">
      <c r="A35" s="46">
        <v>38353</v>
      </c>
      <c r="B35" s="42">
        <v>0.038</v>
      </c>
      <c r="C35" s="42">
        <v>0.042</v>
      </c>
      <c r="D35" s="42">
        <v>0.042</v>
      </c>
      <c r="E35" s="47">
        <v>0.05</v>
      </c>
      <c r="F35" s="42"/>
      <c r="G35" s="42"/>
      <c r="H35" s="42"/>
      <c r="I35" s="42"/>
      <c r="J35" s="42"/>
      <c r="K35" s="47"/>
      <c r="L35" s="47"/>
      <c r="M35" s="48"/>
    </row>
    <row r="36" spans="2:9" ht="11.25">
      <c r="B36" s="39"/>
      <c r="C36" s="39"/>
      <c r="D36" s="39"/>
      <c r="E36" s="39"/>
      <c r="F36" s="39"/>
      <c r="G36" s="39"/>
      <c r="H36" s="39"/>
      <c r="I36" s="39"/>
    </row>
    <row r="37" spans="1:13" ht="11.25">
      <c r="A37" s="40" t="s">
        <v>46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40" t="s">
        <v>47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2" t="s">
        <v>27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48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1.25">
      <c r="A41" s="40" t="s">
        <v>49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1.25">
      <c r="A42" s="51" t="s">
        <v>50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3:13" ht="11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1.25">
      <c r="A44" s="2" t="s">
        <v>28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3" ht="11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3:13" ht="11.2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ht="11.25">
      <c r="C51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Vuorio</cp:lastModifiedBy>
  <cp:lastPrinted>2008-12-16T18:44:14Z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